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ownloads\"/>
    </mc:Choice>
  </mc:AlternateContent>
  <xr:revisionPtr revIDLastSave="0" documentId="8_{00C2376C-E77F-46D5-90E8-5B23D1A88E44}" xr6:coauthVersionLast="47" xr6:coauthVersionMax="47" xr10:uidLastSave="{00000000-0000-0000-0000-000000000000}"/>
  <bookViews>
    <workbookView xWindow="-120" yWindow="-120" windowWidth="29040" windowHeight="15720" xr2:uid="{249AE4C5-0902-47C9-8B46-D2DFAFE1BF95}"/>
  </bookViews>
  <sheets>
    <sheet name="OCUPACIO_3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U21" i="1" l="1"/>
  <c r="BT21" i="1"/>
  <c r="BS21" i="1"/>
  <c r="BR21" i="1"/>
  <c r="BQ21" i="1"/>
  <c r="BP21" i="1"/>
  <c r="BO21" i="1"/>
  <c r="BN21" i="1"/>
  <c r="BM21" i="1"/>
  <c r="BL21" i="1"/>
  <c r="BK21" i="1"/>
  <c r="BJ21" i="1"/>
  <c r="BC21" i="1"/>
  <c r="BA21" i="1"/>
  <c r="CA20" i="1"/>
  <c r="BY20" i="1"/>
  <c r="BW20" i="1"/>
  <c r="BI20" i="1"/>
  <c r="BG20" i="1"/>
  <c r="BE20" i="1"/>
  <c r="BC20" i="1"/>
  <c r="BA20" i="1"/>
  <c r="AY20" i="1"/>
  <c r="CA19" i="1"/>
  <c r="BY19" i="1"/>
  <c r="BW19" i="1"/>
  <c r="BI19" i="1"/>
  <c r="BI21" i="1" s="1"/>
  <c r="BG19" i="1"/>
  <c r="BG21" i="1" s="1"/>
  <c r="BE19" i="1"/>
  <c r="BC19" i="1"/>
  <c r="BA19" i="1"/>
  <c r="AY19" i="1"/>
  <c r="G7" i="1"/>
  <c r="E7" i="1"/>
  <c r="C7" i="1"/>
  <c r="G6" i="1"/>
  <c r="E6" i="1"/>
  <c r="C6" i="1"/>
</calcChain>
</file>

<file path=xl/sharedStrings.xml><?xml version="1.0" encoding="utf-8"?>
<sst xmlns="http://schemas.openxmlformats.org/spreadsheetml/2006/main" count="138" uniqueCount="14">
  <si>
    <t>Població assalariada segons tipus de contracte i sexe. Catalunya 2022</t>
  </si>
  <si>
    <t>Homes</t>
  </si>
  <si>
    <t>Dones</t>
  </si>
  <si>
    <t>Total</t>
  </si>
  <si>
    <t>n</t>
  </si>
  <si>
    <t>%</t>
  </si>
  <si>
    <t>Contracte indefinits</t>
  </si>
  <si>
    <t>Contractes temporals</t>
  </si>
  <si>
    <t>Font: Idescat, Enquesta de Població Activa de l'INE.</t>
  </si>
  <si>
    <t>Unitats: Milers de persones i tant per cent.</t>
  </si>
  <si>
    <t>Població assalariada segons tipus de contracte i sexe. Catalunya 2009-2021</t>
  </si>
  <si>
    <t>Contracte indefinit</t>
  </si>
  <si>
    <t>Contracte temporal</t>
  </si>
  <si>
    <t>Unitats: Tant per cent.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</si>
</sst>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,##0.0"/>
    <numFmt numFmtId="167" formatCode="0.0"/>
    <numFmt numFmtId="168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Roboto"/>
    </font>
    <font>
      <sz val="10"/>
      <name val="Roboto"/>
    </font>
    <font>
      <sz val="10"/>
      <color rgb="FF000000"/>
      <name val="Roboto"/>
    </font>
    <font>
      <b/>
      <sz val="10"/>
      <color rgb="FF000000"/>
      <name val="Roboto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5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</cellStyleXfs>
  <cellXfs count="117">
    <xf numFmtId="0" fontId="0" fillId="0" borderId="0" xfId="0"/>
    <xf numFmtId="0" fontId="3" fillId="2" borderId="0" xfId="4" applyFont="1" applyFill="1" applyAlignment="1">
      <alignment horizontal="center" vertical="center"/>
    </xf>
    <xf numFmtId="0" fontId="3" fillId="2" borderId="0" xfId="4" applyFont="1" applyFill="1" applyAlignment="1">
      <alignment horizontal="left" vertical="center" wrapText="1" shrinkToFit="1"/>
    </xf>
    <xf numFmtId="0" fontId="4" fillId="2" borderId="0" xfId="4" applyFont="1" applyFill="1" applyAlignment="1">
      <alignment horizontal="left" vertical="center" wrapText="1" shrinkToFit="1"/>
    </xf>
    <xf numFmtId="0" fontId="4" fillId="2" borderId="0" xfId="3" applyFont="1" applyFill="1"/>
    <xf numFmtId="14" fontId="4" fillId="2" borderId="0" xfId="3" applyNumberFormat="1" applyFont="1" applyFill="1"/>
    <xf numFmtId="0" fontId="2" fillId="2" borderId="0" xfId="3" applyFill="1"/>
    <xf numFmtId="0" fontId="3" fillId="2" borderId="0" xfId="4" applyFont="1" applyFill="1" applyAlignment="1">
      <alignment horizontal="left"/>
    </xf>
    <xf numFmtId="0" fontId="4" fillId="2" borderId="0" xfId="4" applyFont="1" applyFill="1"/>
    <xf numFmtId="0" fontId="4" fillId="2" borderId="0" xfId="4" applyFont="1" applyFill="1" applyAlignment="1">
      <alignment horizontal="left"/>
    </xf>
    <xf numFmtId="0" fontId="5" fillId="3" borderId="0" xfId="0" applyFont="1" applyFill="1"/>
    <xf numFmtId="0" fontId="4" fillId="2" borderId="2" xfId="4" applyFont="1" applyFill="1" applyBorder="1" applyAlignment="1">
      <alignment horizontal="left" vertical="center"/>
    </xf>
    <xf numFmtId="0" fontId="4" fillId="2" borderId="2" xfId="4" applyFont="1" applyFill="1" applyBorder="1" applyAlignment="1">
      <alignment horizontal="right"/>
    </xf>
    <xf numFmtId="0" fontId="5" fillId="3" borderId="0" xfId="0" applyFont="1" applyFill="1" applyAlignment="1">
      <alignment vertical="center"/>
    </xf>
    <xf numFmtId="0" fontId="4" fillId="2" borderId="0" xfId="4" applyFont="1" applyFill="1" applyAlignment="1">
      <alignment horizontal="center"/>
    </xf>
    <xf numFmtId="0" fontId="4" fillId="2" borderId="0" xfId="3" applyFont="1" applyFill="1" applyAlignment="1">
      <alignment horizontal="right"/>
    </xf>
    <xf numFmtId="0" fontId="4" fillId="2" borderId="0" xfId="4" applyFont="1" applyFill="1" applyAlignment="1">
      <alignment horizontal="right"/>
    </xf>
    <xf numFmtId="4" fontId="4" fillId="2" borderId="0" xfId="4" applyNumberFormat="1" applyFont="1" applyFill="1" applyAlignment="1">
      <alignment horizontal="right"/>
    </xf>
    <xf numFmtId="0" fontId="4" fillId="2" borderId="0" xfId="4" applyFont="1" applyFill="1" applyAlignment="1">
      <alignment vertical="center"/>
    </xf>
    <xf numFmtId="164" fontId="4" fillId="2" borderId="0" xfId="2" applyNumberFormat="1" applyFont="1" applyFill="1"/>
    <xf numFmtId="164" fontId="4" fillId="2" borderId="0" xfId="2" applyNumberFormat="1" applyFont="1" applyFill="1" applyAlignment="1">
      <alignment horizontal="right"/>
    </xf>
    <xf numFmtId="0" fontId="6" fillId="3" borderId="0" xfId="3" applyFont="1" applyFill="1" applyAlignment="1">
      <alignment horizontal="right"/>
    </xf>
    <xf numFmtId="0" fontId="6" fillId="3" borderId="0" xfId="0" applyFont="1" applyFill="1" applyAlignment="1">
      <alignment vertical="center"/>
    </xf>
    <xf numFmtId="165" fontId="4" fillId="2" borderId="0" xfId="4" applyNumberFormat="1" applyFont="1" applyFill="1" applyAlignment="1">
      <alignment horizontal="right"/>
    </xf>
    <xf numFmtId="164" fontId="4" fillId="2" borderId="0" xfId="2" applyNumberFormat="1" applyFont="1" applyFill="1" applyBorder="1" applyAlignment="1">
      <alignment horizontal="right"/>
    </xf>
    <xf numFmtId="164" fontId="4" fillId="2" borderId="0" xfId="2" applyNumberFormat="1" applyFont="1" applyFill="1" applyAlignment="1">
      <alignment horizontal="right" vertical="center"/>
    </xf>
    <xf numFmtId="0" fontId="5" fillId="3" borderId="0" xfId="3" applyFont="1" applyFill="1" applyAlignment="1">
      <alignment wrapText="1"/>
    </xf>
    <xf numFmtId="0" fontId="4" fillId="3" borderId="0" xfId="3" applyFont="1" applyFill="1"/>
    <xf numFmtId="165" fontId="4" fillId="2" borderId="0" xfId="4" applyNumberFormat="1" applyFont="1" applyFill="1" applyAlignment="1">
      <alignment horizontal="right" vertical="center"/>
    </xf>
    <xf numFmtId="164" fontId="4" fillId="2" borderId="0" xfId="2" applyNumberFormat="1" applyFont="1" applyFill="1" applyBorder="1" applyAlignment="1">
      <alignment horizontal="right" vertical="center"/>
    </xf>
    <xf numFmtId="0" fontId="4" fillId="2" borderId="1" xfId="4" applyFont="1" applyFill="1" applyBorder="1" applyAlignment="1">
      <alignment horizontal="left" vertical="center"/>
    </xf>
    <xf numFmtId="0" fontId="4" fillId="2" borderId="1" xfId="3" applyFont="1" applyFill="1" applyBorder="1"/>
    <xf numFmtId="164" fontId="4" fillId="2" borderId="1" xfId="2" applyNumberFormat="1" applyFont="1" applyFill="1" applyBorder="1"/>
    <xf numFmtId="164" fontId="4" fillId="2" borderId="1" xfId="2" applyNumberFormat="1" applyFont="1" applyFill="1" applyBorder="1" applyAlignment="1">
      <alignment horizontal="right"/>
    </xf>
    <xf numFmtId="14" fontId="2" fillId="2" borderId="0" xfId="3" applyNumberFormat="1" applyFill="1"/>
    <xf numFmtId="0" fontId="4" fillId="2" borderId="0" xfId="4" applyFont="1" applyFill="1" applyAlignment="1">
      <alignment horizontal="left" vertical="center"/>
    </xf>
    <xf numFmtId="0" fontId="4" fillId="2" borderId="0" xfId="3" applyFont="1" applyFill="1" applyAlignment="1">
      <alignment vertical="center"/>
    </xf>
    <xf numFmtId="14" fontId="5" fillId="3" borderId="0" xfId="3" applyNumberFormat="1" applyFont="1" applyFill="1" applyAlignment="1">
      <alignment vertical="center" wrapText="1"/>
    </xf>
    <xf numFmtId="0" fontId="4" fillId="2" borderId="0" xfId="4" applyFont="1" applyFill="1" applyAlignment="1">
      <alignment horizontal="center" vertical="center"/>
    </xf>
    <xf numFmtId="0" fontId="4" fillId="2" borderId="3" xfId="4" applyFont="1" applyFill="1" applyBorder="1" applyAlignment="1">
      <alignment horizontal="center" vertical="center"/>
    </xf>
    <xf numFmtId="0" fontId="4" fillId="2" borderId="4" xfId="4" applyFont="1" applyFill="1" applyBorder="1" applyAlignment="1">
      <alignment horizontal="center" vertical="center"/>
    </xf>
    <xf numFmtId="0" fontId="4" fillId="2" borderId="4" xfId="3" applyFont="1" applyFill="1" applyBorder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0" fontId="4" fillId="2" borderId="3" xfId="3" applyFont="1" applyFill="1" applyBorder="1" applyAlignment="1">
      <alignment horizontal="center" vertical="center"/>
    </xf>
    <xf numFmtId="0" fontId="4" fillId="2" borderId="4" xfId="3" applyFont="1" applyFill="1" applyBorder="1" applyAlignment="1">
      <alignment horizontal="center"/>
    </xf>
    <xf numFmtId="0" fontId="4" fillId="2" borderId="0" xfId="3" applyFont="1" applyFill="1" applyAlignment="1">
      <alignment horizontal="center"/>
    </xf>
    <xf numFmtId="0" fontId="4" fillId="2" borderId="3" xfId="3" applyFont="1" applyFill="1" applyBorder="1" applyAlignment="1">
      <alignment horizontal="center"/>
    </xf>
    <xf numFmtId="0" fontId="4" fillId="2" borderId="4" xfId="3" applyFont="1" applyFill="1" applyBorder="1"/>
    <xf numFmtId="0" fontId="4" fillId="2" borderId="3" xfId="3" applyFont="1" applyFill="1" applyBorder="1"/>
    <xf numFmtId="0" fontId="4" fillId="2" borderId="5" xfId="3" applyFont="1" applyFill="1" applyBorder="1" applyAlignment="1">
      <alignment horizontal="center"/>
    </xf>
    <xf numFmtId="0" fontId="4" fillId="2" borderId="6" xfId="3" applyFont="1" applyFill="1" applyBorder="1" applyAlignment="1">
      <alignment horizontal="center"/>
    </xf>
    <xf numFmtId="0" fontId="4" fillId="2" borderId="7" xfId="3" applyFont="1" applyFill="1" applyBorder="1" applyAlignment="1">
      <alignment horizontal="center"/>
    </xf>
    <xf numFmtId="0" fontId="4" fillId="2" borderId="8" xfId="4" applyFont="1" applyFill="1" applyBorder="1" applyAlignment="1">
      <alignment horizontal="center" vertical="center"/>
    </xf>
    <xf numFmtId="0" fontId="4" fillId="2" borderId="9" xfId="4" applyFont="1" applyFill="1" applyBorder="1" applyAlignment="1">
      <alignment horizontal="center" vertical="center"/>
    </xf>
    <xf numFmtId="0" fontId="4" fillId="2" borderId="10" xfId="4" applyFont="1" applyFill="1" applyBorder="1" applyAlignment="1">
      <alignment horizontal="center" vertical="center"/>
    </xf>
    <xf numFmtId="0" fontId="4" fillId="2" borderId="8" xfId="3" applyFont="1" applyFill="1" applyBorder="1" applyAlignment="1">
      <alignment horizontal="center" vertical="center"/>
    </xf>
    <xf numFmtId="0" fontId="4" fillId="2" borderId="9" xfId="3" applyFont="1" applyFill="1" applyBorder="1" applyAlignment="1">
      <alignment horizontal="center" vertical="center"/>
    </xf>
    <xf numFmtId="0" fontId="4" fillId="2" borderId="8" xfId="4" applyFont="1" applyFill="1" applyBorder="1" applyAlignment="1">
      <alignment horizontal="center"/>
    </xf>
    <xf numFmtId="0" fontId="4" fillId="2" borderId="10" xfId="4" applyFont="1" applyFill="1" applyBorder="1" applyAlignment="1">
      <alignment horizontal="center"/>
    </xf>
    <xf numFmtId="0" fontId="4" fillId="2" borderId="9" xfId="4" applyFont="1" applyFill="1" applyBorder="1" applyAlignment="1">
      <alignment horizontal="center"/>
    </xf>
    <xf numFmtId="0" fontId="4" fillId="2" borderId="8" xfId="4" applyFont="1" applyFill="1" applyBorder="1" applyAlignment="1">
      <alignment horizontal="right"/>
    </xf>
    <xf numFmtId="4" fontId="4" fillId="2" borderId="8" xfId="4" applyNumberFormat="1" applyFont="1" applyFill="1" applyBorder="1" applyAlignment="1">
      <alignment horizontal="right"/>
    </xf>
    <xf numFmtId="4" fontId="4" fillId="2" borderId="9" xfId="4" applyNumberFormat="1" applyFont="1" applyFill="1" applyBorder="1" applyAlignment="1">
      <alignment horizontal="right"/>
    </xf>
    <xf numFmtId="0" fontId="4" fillId="2" borderId="10" xfId="4" applyFont="1" applyFill="1" applyBorder="1" applyAlignment="1">
      <alignment horizontal="right"/>
    </xf>
    <xf numFmtId="0" fontId="4" fillId="2" borderId="8" xfId="3" applyFont="1" applyFill="1" applyBorder="1" applyAlignment="1">
      <alignment horizontal="right"/>
    </xf>
    <xf numFmtId="0" fontId="4" fillId="2" borderId="10" xfId="3" applyFont="1" applyFill="1" applyBorder="1" applyAlignment="1">
      <alignment horizontal="right"/>
    </xf>
    <xf numFmtId="4" fontId="4" fillId="2" borderId="2" xfId="4" applyNumberFormat="1" applyFont="1" applyFill="1" applyBorder="1" applyAlignment="1">
      <alignment horizontal="right"/>
    </xf>
    <xf numFmtId="167" fontId="4" fillId="2" borderId="2" xfId="4" applyNumberFormat="1" applyFont="1" applyFill="1" applyBorder="1" applyAlignment="1">
      <alignment horizontal="right" vertical="center"/>
    </xf>
    <xf numFmtId="167" fontId="4" fillId="2" borderId="11" xfId="4" applyNumberFormat="1" applyFont="1" applyFill="1" applyBorder="1" applyAlignment="1">
      <alignment horizontal="right" vertical="center"/>
    </xf>
    <xf numFmtId="2" fontId="4" fillId="2" borderId="2" xfId="4" applyNumberFormat="1" applyFont="1" applyFill="1" applyBorder="1" applyAlignment="1">
      <alignment horizontal="right" vertical="center"/>
    </xf>
    <xf numFmtId="167" fontId="4" fillId="2" borderId="2" xfId="3" applyNumberFormat="1" applyFont="1" applyFill="1" applyBorder="1" applyAlignment="1">
      <alignment horizontal="right" vertical="center"/>
    </xf>
    <xf numFmtId="167" fontId="4" fillId="2" borderId="11" xfId="3" applyNumberFormat="1" applyFont="1" applyFill="1" applyBorder="1" applyAlignment="1">
      <alignment horizontal="right" vertical="center"/>
    </xf>
    <xf numFmtId="167" fontId="4" fillId="2" borderId="12" xfId="4" applyNumberFormat="1" applyFont="1" applyFill="1" applyBorder="1" applyAlignment="1">
      <alignment horizontal="right" vertical="center"/>
    </xf>
    <xf numFmtId="167" fontId="4" fillId="2" borderId="2" xfId="4" applyNumberFormat="1" applyFont="1" applyFill="1" applyBorder="1" applyAlignment="1">
      <alignment horizontal="right"/>
    </xf>
    <xf numFmtId="167" fontId="4" fillId="2" borderId="11" xfId="4" applyNumberFormat="1" applyFont="1" applyFill="1" applyBorder="1" applyAlignment="1">
      <alignment horizontal="right"/>
    </xf>
    <xf numFmtId="164" fontId="4" fillId="2" borderId="2" xfId="2" applyNumberFormat="1" applyFont="1" applyFill="1" applyBorder="1" applyAlignment="1">
      <alignment horizontal="right"/>
    </xf>
    <xf numFmtId="165" fontId="4" fillId="2" borderId="12" xfId="4" applyNumberFormat="1" applyFont="1" applyFill="1" applyBorder="1" applyAlignment="1">
      <alignment horizontal="right"/>
    </xf>
    <xf numFmtId="165" fontId="4" fillId="2" borderId="2" xfId="4" applyNumberFormat="1" applyFont="1" applyFill="1" applyBorder="1" applyAlignment="1">
      <alignment horizontal="right"/>
    </xf>
    <xf numFmtId="164" fontId="4" fillId="2" borderId="11" xfId="2" applyNumberFormat="1" applyFont="1" applyFill="1" applyBorder="1" applyAlignment="1">
      <alignment horizontal="right"/>
    </xf>
    <xf numFmtId="165" fontId="4" fillId="2" borderId="4" xfId="4" applyNumberFormat="1" applyFont="1" applyFill="1" applyBorder="1" applyAlignment="1">
      <alignment horizontal="right"/>
    </xf>
    <xf numFmtId="168" fontId="4" fillId="2" borderId="0" xfId="1" applyFont="1" applyFill="1" applyBorder="1" applyAlignment="1">
      <alignment horizontal="right"/>
    </xf>
    <xf numFmtId="168" fontId="4" fillId="2" borderId="3" xfId="1" applyFont="1" applyFill="1" applyBorder="1" applyAlignment="1">
      <alignment horizontal="right"/>
    </xf>
    <xf numFmtId="167" fontId="4" fillId="2" borderId="0" xfId="4" applyNumberFormat="1" applyFont="1" applyFill="1" applyAlignment="1">
      <alignment horizontal="right" vertical="center"/>
    </xf>
    <xf numFmtId="167" fontId="4" fillId="2" borderId="3" xfId="4" applyNumberFormat="1" applyFont="1" applyFill="1" applyBorder="1" applyAlignment="1">
      <alignment horizontal="right" vertical="center"/>
    </xf>
    <xf numFmtId="2" fontId="4" fillId="2" borderId="0" xfId="4" applyNumberFormat="1" applyFont="1" applyFill="1" applyAlignment="1">
      <alignment horizontal="right" vertical="center"/>
    </xf>
    <xf numFmtId="167" fontId="4" fillId="2" borderId="0" xfId="3" applyNumberFormat="1" applyFont="1" applyFill="1" applyAlignment="1">
      <alignment horizontal="right" vertical="center"/>
    </xf>
    <xf numFmtId="167" fontId="4" fillId="2" borderId="3" xfId="3" applyNumberFormat="1" applyFont="1" applyFill="1" applyBorder="1" applyAlignment="1">
      <alignment horizontal="right" vertical="center"/>
    </xf>
    <xf numFmtId="167" fontId="4" fillId="2" borderId="4" xfId="4" applyNumberFormat="1" applyFont="1" applyFill="1" applyBorder="1" applyAlignment="1">
      <alignment horizontal="right" vertical="center"/>
    </xf>
    <xf numFmtId="167" fontId="4" fillId="2" borderId="0" xfId="4" applyNumberFormat="1" applyFont="1" applyFill="1" applyAlignment="1">
      <alignment horizontal="right"/>
    </xf>
    <xf numFmtId="167" fontId="4" fillId="2" borderId="3" xfId="4" applyNumberFormat="1" applyFont="1" applyFill="1" applyBorder="1" applyAlignment="1">
      <alignment horizontal="right"/>
    </xf>
    <xf numFmtId="164" fontId="4" fillId="2" borderId="3" xfId="2" applyNumberFormat="1" applyFont="1" applyFill="1" applyBorder="1" applyAlignment="1">
      <alignment horizontal="right"/>
    </xf>
    <xf numFmtId="164" fontId="4" fillId="2" borderId="3" xfId="2" applyNumberFormat="1" applyFont="1" applyFill="1" applyBorder="1" applyAlignment="1">
      <alignment horizontal="right" vertical="center"/>
    </xf>
    <xf numFmtId="165" fontId="4" fillId="2" borderId="4" xfId="4" applyNumberFormat="1" applyFont="1" applyFill="1" applyBorder="1" applyAlignment="1">
      <alignment horizontal="right" vertical="center"/>
    </xf>
    <xf numFmtId="168" fontId="4" fillId="2" borderId="0" xfId="1" applyFont="1" applyFill="1" applyBorder="1" applyAlignment="1">
      <alignment horizontal="right" vertical="center"/>
    </xf>
    <xf numFmtId="168" fontId="4" fillId="2" borderId="3" xfId="1" applyFont="1" applyFill="1" applyBorder="1" applyAlignment="1">
      <alignment horizontal="right" vertical="center"/>
    </xf>
    <xf numFmtId="4" fontId="4" fillId="2" borderId="1" xfId="4" applyNumberFormat="1" applyFont="1" applyFill="1" applyBorder="1" applyAlignment="1">
      <alignment horizontal="right"/>
    </xf>
    <xf numFmtId="167" fontId="4" fillId="2" borderId="1" xfId="4" applyNumberFormat="1" applyFont="1" applyFill="1" applyBorder="1" applyAlignment="1">
      <alignment horizontal="right" vertical="center"/>
    </xf>
    <xf numFmtId="167" fontId="4" fillId="2" borderId="13" xfId="4" applyNumberFormat="1" applyFont="1" applyFill="1" applyBorder="1" applyAlignment="1">
      <alignment horizontal="right" vertical="center"/>
    </xf>
    <xf numFmtId="4" fontId="4" fillId="2" borderId="14" xfId="4" applyNumberFormat="1" applyFont="1" applyFill="1" applyBorder="1" applyAlignment="1">
      <alignment horizontal="right"/>
    </xf>
    <xf numFmtId="2" fontId="4" fillId="2" borderId="1" xfId="4" applyNumberFormat="1" applyFont="1" applyFill="1" applyBorder="1" applyAlignment="1">
      <alignment horizontal="right" vertical="center"/>
    </xf>
    <xf numFmtId="167" fontId="4" fillId="2" borderId="1" xfId="3" applyNumberFormat="1" applyFont="1" applyFill="1" applyBorder="1" applyAlignment="1">
      <alignment horizontal="right" vertical="center"/>
    </xf>
    <xf numFmtId="167" fontId="4" fillId="2" borderId="13" xfId="3" applyNumberFormat="1" applyFont="1" applyFill="1" applyBorder="1" applyAlignment="1">
      <alignment horizontal="right" vertical="center"/>
    </xf>
    <xf numFmtId="167" fontId="4" fillId="2" borderId="14" xfId="4" applyNumberFormat="1" applyFont="1" applyFill="1" applyBorder="1" applyAlignment="1">
      <alignment horizontal="right" vertical="center"/>
    </xf>
    <xf numFmtId="167" fontId="4" fillId="2" borderId="1" xfId="4" applyNumberFormat="1" applyFont="1" applyFill="1" applyBorder="1" applyAlignment="1">
      <alignment horizontal="right"/>
    </xf>
    <xf numFmtId="167" fontId="4" fillId="2" borderId="13" xfId="4" applyNumberFormat="1" applyFont="1" applyFill="1" applyBorder="1" applyAlignment="1">
      <alignment horizontal="right"/>
    </xf>
    <xf numFmtId="165" fontId="4" fillId="2" borderId="14" xfId="4" applyNumberFormat="1" applyFont="1" applyFill="1" applyBorder="1" applyAlignment="1">
      <alignment horizontal="right"/>
    </xf>
    <xf numFmtId="165" fontId="4" fillId="2" borderId="1" xfId="4" applyNumberFormat="1" applyFont="1" applyFill="1" applyBorder="1" applyAlignment="1">
      <alignment horizontal="right"/>
    </xf>
    <xf numFmtId="164" fontId="4" fillId="2" borderId="13" xfId="2" applyNumberFormat="1" applyFont="1" applyFill="1" applyBorder="1" applyAlignment="1">
      <alignment horizontal="right"/>
    </xf>
    <xf numFmtId="167" fontId="4" fillId="2" borderId="0" xfId="4" applyNumberFormat="1" applyFont="1" applyFill="1" applyAlignment="1">
      <alignment horizontal="center"/>
    </xf>
    <xf numFmtId="0" fontId="4" fillId="2" borderId="0" xfId="4" applyFont="1" applyFill="1" applyAlignment="1">
      <alignment horizontal="center"/>
    </xf>
    <xf numFmtId="0" fontId="4" fillId="2" borderId="0" xfId="4" applyFont="1" applyFill="1" applyAlignment="1">
      <alignment horizontal="center" vertical="center"/>
    </xf>
    <xf numFmtId="4" fontId="5" fillId="3" borderId="0" xfId="0" applyNumberFormat="1" applyFont="1" applyFill="1" applyAlignment="1">
      <alignment horizontal="right"/>
    </xf>
    <xf numFmtId="0" fontId="5" fillId="3" borderId="0" xfId="0" applyFont="1" applyFill="1" applyAlignment="1">
      <alignment horizontal="right"/>
    </xf>
    <xf numFmtId="0" fontId="6" fillId="3" borderId="0" xfId="0" applyFont="1" applyFill="1"/>
    <xf numFmtId="4" fontId="6" fillId="3" borderId="0" xfId="0" applyNumberFormat="1" applyFont="1" applyFill="1" applyAlignment="1">
      <alignment horizontal="right"/>
    </xf>
    <xf numFmtId="164" fontId="4" fillId="2" borderId="0" xfId="2" applyNumberFormat="1" applyFont="1" applyFill="1" applyBorder="1" applyAlignment="1">
      <alignment vertical="center"/>
    </xf>
    <xf numFmtId="164" fontId="4" fillId="2" borderId="0" xfId="2" applyNumberFormat="1" applyFont="1" applyFill="1" applyBorder="1"/>
  </cellXfs>
  <cellStyles count="5">
    <cellStyle name="Coma" xfId="1" builtinId="3"/>
    <cellStyle name="Normal" xfId="0" builtinId="0"/>
    <cellStyle name="Normal 11 2 2" xfId="4" xr:uid="{22A9A142-BA57-46F8-BA7E-5F66C403E504}"/>
    <cellStyle name="Normal 11 2 3 2" xfId="3" xr:uid="{B961E668-8AE5-46E7-ACF1-878905AC1B35}"/>
    <cellStyle name="Percentat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15D34-38A5-4115-8D14-E90CB0B3E840}">
  <dimension ref="A1:CA150"/>
  <sheetViews>
    <sheetView showGridLines="0" tabSelected="1" zoomScale="80" zoomScaleNormal="80" workbookViewId="0">
      <selection activeCell="J29" sqref="J29"/>
    </sheetView>
  </sheetViews>
  <sheetFormatPr defaultColWidth="12.5703125" defaultRowHeight="12.75" x14ac:dyDescent="0.2"/>
  <cols>
    <col min="1" max="1" width="24.5703125" style="6" customWidth="1"/>
    <col min="2" max="2" width="8.42578125" style="6" bestFit="1" customWidth="1"/>
    <col min="3" max="3" width="9.5703125" style="6" customWidth="1"/>
    <col min="4" max="8" width="8.42578125" style="6" bestFit="1" customWidth="1"/>
    <col min="9" max="9" width="5.7109375" style="6" bestFit="1" customWidth="1"/>
    <col min="10" max="10" width="8.42578125" style="6" bestFit="1" customWidth="1"/>
    <col min="11" max="11" width="5.7109375" style="6" bestFit="1" customWidth="1"/>
    <col min="12" max="12" width="8.42578125" style="6" bestFit="1" customWidth="1"/>
    <col min="13" max="13" width="5.7109375" style="6" bestFit="1" customWidth="1"/>
    <col min="14" max="14" width="8.42578125" style="6" bestFit="1" customWidth="1"/>
    <col min="15" max="15" width="5.7109375" style="6" bestFit="1" customWidth="1"/>
    <col min="16" max="16" width="8.42578125" style="6" bestFit="1" customWidth="1"/>
    <col min="17" max="17" width="5.7109375" style="6" bestFit="1" customWidth="1"/>
    <col min="18" max="18" width="8.42578125" style="6" bestFit="1" customWidth="1"/>
    <col min="19" max="19" width="5.7109375" style="34" bestFit="1" customWidth="1"/>
    <col min="20" max="20" width="8.42578125" style="34" bestFit="1" customWidth="1"/>
    <col min="21" max="21" width="5.7109375" style="6" bestFit="1" customWidth="1"/>
    <col min="22" max="22" width="8" style="6" bestFit="1" customWidth="1"/>
    <col min="23" max="23" width="5.7109375" style="6" bestFit="1" customWidth="1"/>
    <col min="24" max="24" width="8.42578125" style="6" bestFit="1" customWidth="1"/>
    <col min="25" max="25" width="5.7109375" style="6" bestFit="1" customWidth="1"/>
    <col min="26" max="26" width="8.42578125" style="6" bestFit="1" customWidth="1"/>
    <col min="27" max="27" width="5.7109375" style="6" bestFit="1" customWidth="1"/>
    <col min="28" max="28" width="8.42578125" style="6" bestFit="1" customWidth="1"/>
    <col min="29" max="29" width="5.7109375" style="6" bestFit="1" customWidth="1"/>
    <col min="30" max="30" width="8.42578125" style="6" bestFit="1" customWidth="1"/>
    <col min="31" max="31" width="5.7109375" style="6" bestFit="1" customWidth="1"/>
    <col min="32" max="32" width="6.85546875" style="6" bestFit="1" customWidth="1"/>
    <col min="33" max="33" width="5.7109375" style="6" bestFit="1" customWidth="1"/>
    <col min="34" max="34" width="6.85546875" style="6" bestFit="1" customWidth="1"/>
    <col min="35" max="35" width="5.7109375" style="6" bestFit="1" customWidth="1"/>
    <col min="36" max="36" width="6.85546875" style="6" bestFit="1" customWidth="1"/>
    <col min="37" max="37" width="5.7109375" style="6" bestFit="1" customWidth="1"/>
    <col min="38" max="38" width="6.85546875" style="6" bestFit="1" customWidth="1"/>
    <col min="39" max="39" width="5.7109375" style="6" bestFit="1" customWidth="1"/>
    <col min="40" max="40" width="6.85546875" style="6" bestFit="1" customWidth="1"/>
    <col min="41" max="41" width="5.7109375" style="6" bestFit="1" customWidth="1"/>
    <col min="42" max="42" width="6.85546875" style="6" bestFit="1" customWidth="1"/>
    <col min="43" max="43" width="5.7109375" style="6" bestFit="1" customWidth="1"/>
    <col min="44" max="44" width="6.85546875" style="6" bestFit="1" customWidth="1"/>
    <col min="45" max="45" width="5.7109375" style="6" bestFit="1" customWidth="1"/>
    <col min="46" max="46" width="6.85546875" style="6" bestFit="1" customWidth="1"/>
    <col min="47" max="47" width="5.7109375" style="6" bestFit="1" customWidth="1"/>
    <col min="48" max="48" width="6.85546875" style="6" bestFit="1" customWidth="1"/>
    <col min="49" max="49" width="5.7109375" style="6" bestFit="1" customWidth="1"/>
    <col min="50" max="50" width="8.42578125" style="6" bestFit="1" customWidth="1"/>
    <col min="51" max="51" width="7.140625" style="6" bestFit="1" customWidth="1"/>
    <col min="52" max="52" width="8.42578125" style="6" bestFit="1" customWidth="1"/>
    <col min="53" max="53" width="7.140625" style="6" bestFit="1" customWidth="1"/>
    <col min="54" max="54" width="8.42578125" style="6" bestFit="1" customWidth="1"/>
    <col min="55" max="55" width="7.140625" style="6" bestFit="1" customWidth="1"/>
    <col min="56" max="56" width="7.28515625" style="6" bestFit="1" customWidth="1"/>
    <col min="57" max="57" width="7.140625" style="6" bestFit="1" customWidth="1"/>
    <col min="58" max="58" width="7.28515625" style="6" bestFit="1" customWidth="1"/>
    <col min="59" max="59" width="7.140625" style="6" bestFit="1" customWidth="1"/>
    <col min="60" max="60" width="7.28515625" style="6" bestFit="1" customWidth="1"/>
    <col min="61" max="61" width="7.140625" style="6" bestFit="1" customWidth="1"/>
    <col min="62" max="62" width="7.28515625" style="6" bestFit="1" customWidth="1"/>
    <col min="63" max="63" width="7.140625" style="6" bestFit="1" customWidth="1"/>
    <col min="64" max="64" width="7.28515625" style="6" bestFit="1" customWidth="1"/>
    <col min="65" max="65" width="7.140625" style="6" bestFit="1" customWidth="1"/>
    <col min="66" max="66" width="7.28515625" style="6" bestFit="1" customWidth="1"/>
    <col min="67" max="67" width="7.140625" style="6" bestFit="1" customWidth="1"/>
    <col min="68" max="68" width="7.28515625" style="6" bestFit="1" customWidth="1"/>
    <col min="69" max="69" width="7.140625" style="6" bestFit="1" customWidth="1"/>
    <col min="70" max="70" width="7.28515625" style="6" bestFit="1" customWidth="1"/>
    <col min="71" max="71" width="7.140625" style="6" bestFit="1" customWidth="1"/>
    <col min="72" max="72" width="7.28515625" style="6" bestFit="1" customWidth="1"/>
    <col min="73" max="73" width="7.140625" style="6" bestFit="1" customWidth="1"/>
    <col min="74" max="79" width="8.5703125" style="6" customWidth="1"/>
    <col min="80" max="16384" width="12.5703125" style="6"/>
  </cols>
  <sheetData>
    <row r="1" spans="1:79" x14ac:dyDescent="0.2">
      <c r="A1" s="1"/>
      <c r="B1" s="1"/>
      <c r="C1" s="2"/>
      <c r="D1" s="3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</row>
    <row r="2" spans="1:79" x14ac:dyDescent="0.2">
      <c r="A2" s="7" t="s">
        <v>0</v>
      </c>
      <c r="B2" s="7"/>
      <c r="C2" s="8"/>
      <c r="D2" s="8"/>
      <c r="E2" s="8"/>
      <c r="F2" s="8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7"/>
      <c r="AT2" s="7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</row>
    <row r="3" spans="1:79" x14ac:dyDescent="0.2">
      <c r="A3" s="9"/>
      <c r="B3" s="9"/>
      <c r="C3" s="4"/>
      <c r="D3" s="4"/>
      <c r="E3" s="4"/>
      <c r="F3" s="4"/>
      <c r="G3" s="4"/>
      <c r="H3" s="4"/>
      <c r="I3" s="10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8"/>
      <c r="AT3" s="8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</row>
    <row r="4" spans="1:79" x14ac:dyDescent="0.2">
      <c r="A4" s="11"/>
      <c r="B4" s="12" t="s">
        <v>1</v>
      </c>
      <c r="C4" s="12"/>
      <c r="D4" s="12" t="s">
        <v>2</v>
      </c>
      <c r="E4" s="12"/>
      <c r="F4" s="12" t="s">
        <v>3</v>
      </c>
      <c r="G4" s="12"/>
      <c r="H4" s="4"/>
      <c r="I4" s="13"/>
      <c r="J4" s="14"/>
      <c r="K4" s="14"/>
      <c r="L4" s="14"/>
      <c r="M4" s="14"/>
      <c r="N4" s="14"/>
      <c r="O4" s="1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8"/>
      <c r="AT4" s="8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</row>
    <row r="5" spans="1:79" x14ac:dyDescent="0.2">
      <c r="A5" s="4"/>
      <c r="B5" s="15" t="s">
        <v>4</v>
      </c>
      <c r="C5" s="15" t="s">
        <v>5</v>
      </c>
      <c r="D5" s="16" t="s">
        <v>4</v>
      </c>
      <c r="E5" s="17" t="s">
        <v>5</v>
      </c>
      <c r="F5" s="16" t="s">
        <v>4</v>
      </c>
      <c r="G5" s="17" t="s">
        <v>5</v>
      </c>
      <c r="H5" s="4"/>
      <c r="I5" s="13"/>
      <c r="J5" s="15"/>
      <c r="K5" s="15"/>
      <c r="L5" s="16"/>
      <c r="M5" s="17"/>
      <c r="N5" s="16"/>
      <c r="O5" s="17"/>
      <c r="P5" s="4"/>
      <c r="Q5" s="4"/>
      <c r="R5" s="4"/>
      <c r="S5" s="5"/>
      <c r="T5" s="5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8"/>
      <c r="AT5" s="8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</row>
    <row r="6" spans="1:79" ht="12.6" customHeight="1" x14ac:dyDescent="0.2">
      <c r="A6" s="18" t="s">
        <v>6</v>
      </c>
      <c r="B6" s="4">
        <v>1287.375</v>
      </c>
      <c r="C6" s="19">
        <f>B6/B8</f>
        <v>0.85463205762273053</v>
      </c>
      <c r="D6" s="4">
        <v>1191.325</v>
      </c>
      <c r="E6" s="20">
        <f>D6/D8</f>
        <v>0.80122740647330815</v>
      </c>
      <c r="F6" s="4">
        <v>2478.6750000000002</v>
      </c>
      <c r="G6" s="20">
        <f>F6/F8</f>
        <v>0.82810203127088078</v>
      </c>
      <c r="H6" s="21"/>
      <c r="I6" s="22"/>
      <c r="J6" s="23"/>
      <c r="K6" s="24"/>
      <c r="L6" s="23"/>
      <c r="M6" s="24"/>
      <c r="N6" s="23"/>
      <c r="O6" s="2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8"/>
      <c r="AT6" s="8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</row>
    <row r="7" spans="1:79" ht="12.6" customHeight="1" x14ac:dyDescent="0.2">
      <c r="A7" s="18" t="s">
        <v>7</v>
      </c>
      <c r="B7" s="4">
        <v>218.92500000000001</v>
      </c>
      <c r="C7" s="19">
        <f>B7/B8</f>
        <v>0.14533474956019518</v>
      </c>
      <c r="D7" s="4">
        <v>295.54999999999995</v>
      </c>
      <c r="E7" s="25">
        <f>D7/D8</f>
        <v>0.19877259352669185</v>
      </c>
      <c r="F7" s="4">
        <v>514.52499999999998</v>
      </c>
      <c r="G7" s="25">
        <f>F7/F8</f>
        <v>0.17189796872911933</v>
      </c>
      <c r="H7" s="26"/>
      <c r="I7" s="27"/>
      <c r="J7" s="28"/>
      <c r="K7" s="29"/>
      <c r="L7" s="28"/>
      <c r="M7" s="29"/>
      <c r="N7" s="28"/>
      <c r="O7" s="29"/>
      <c r="P7" s="4"/>
      <c r="Q7" s="4"/>
      <c r="R7" s="4"/>
      <c r="S7" s="5"/>
      <c r="T7" s="5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8"/>
      <c r="AT7" s="8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</row>
    <row r="8" spans="1:79" ht="13.5" thickBot="1" x14ac:dyDescent="0.25">
      <c r="A8" s="30" t="s">
        <v>3</v>
      </c>
      <c r="B8" s="31">
        <v>1506.35</v>
      </c>
      <c r="C8" s="32">
        <v>1</v>
      </c>
      <c r="D8" s="31">
        <v>1486.875</v>
      </c>
      <c r="E8" s="33">
        <v>1</v>
      </c>
      <c r="F8" s="31">
        <v>2993.2</v>
      </c>
      <c r="G8" s="33">
        <v>1</v>
      </c>
      <c r="H8" s="26"/>
      <c r="I8" s="27"/>
      <c r="J8" s="23"/>
      <c r="K8" s="24"/>
      <c r="L8" s="23"/>
      <c r="M8" s="24"/>
      <c r="N8" s="23"/>
      <c r="O8" s="2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8"/>
      <c r="AT8" s="8"/>
      <c r="AU8" s="8"/>
      <c r="AV8" s="8"/>
      <c r="AW8" s="8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</row>
    <row r="9" spans="1:79" ht="13.5" thickTop="1" x14ac:dyDescent="0.2">
      <c r="A9" s="9"/>
      <c r="B9" s="9"/>
      <c r="C9" s="18"/>
      <c r="D9" s="18"/>
      <c r="E9" s="18"/>
      <c r="F9" s="18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8"/>
      <c r="AT9" s="8"/>
      <c r="AU9" s="8"/>
      <c r="AV9" s="8"/>
      <c r="AW9" s="8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</row>
    <row r="10" spans="1:79" x14ac:dyDescent="0.2">
      <c r="A10" s="18" t="s">
        <v>9</v>
      </c>
    </row>
    <row r="11" spans="1:79" x14ac:dyDescent="0.2">
      <c r="A11" s="35" t="s">
        <v>8</v>
      </c>
    </row>
    <row r="14" spans="1:79" x14ac:dyDescent="0.2">
      <c r="A14" s="7" t="s">
        <v>10</v>
      </c>
      <c r="B14" s="36"/>
      <c r="C14" s="18"/>
      <c r="D14" s="18"/>
      <c r="E14" s="18"/>
      <c r="F14" s="18"/>
      <c r="G14" s="4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7"/>
      <c r="T14" s="37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8"/>
      <c r="AT14" s="8"/>
      <c r="AU14" s="8"/>
      <c r="AV14" s="8"/>
      <c r="AW14" s="8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</row>
    <row r="15" spans="1:79" x14ac:dyDescent="0.2">
      <c r="A15" s="36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8"/>
      <c r="AT15" s="8"/>
      <c r="AU15" s="8"/>
      <c r="AV15" s="8"/>
      <c r="AW15" s="8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</row>
    <row r="16" spans="1:79" x14ac:dyDescent="0.2">
      <c r="A16" s="35"/>
      <c r="B16" s="38">
        <v>2009</v>
      </c>
      <c r="C16" s="38"/>
      <c r="D16" s="38"/>
      <c r="E16" s="38"/>
      <c r="F16" s="38"/>
      <c r="G16" s="39"/>
      <c r="H16" s="40">
        <v>2010</v>
      </c>
      <c r="I16" s="38"/>
      <c r="J16" s="38"/>
      <c r="K16" s="38"/>
      <c r="L16" s="38"/>
      <c r="M16" s="39"/>
      <c r="N16" s="40">
        <v>2011</v>
      </c>
      <c r="O16" s="38"/>
      <c r="P16" s="38"/>
      <c r="Q16" s="38"/>
      <c r="R16" s="38"/>
      <c r="S16" s="39"/>
      <c r="T16" s="40">
        <v>2012</v>
      </c>
      <c r="U16" s="38"/>
      <c r="V16" s="38"/>
      <c r="W16" s="38"/>
      <c r="X16" s="38"/>
      <c r="Y16" s="39"/>
      <c r="Z16" s="40">
        <v>2013</v>
      </c>
      <c r="AA16" s="38"/>
      <c r="AB16" s="38"/>
      <c r="AC16" s="38"/>
      <c r="AD16" s="38"/>
      <c r="AE16" s="39"/>
      <c r="AF16" s="40">
        <v>2014</v>
      </c>
      <c r="AG16" s="38"/>
      <c r="AH16" s="38"/>
      <c r="AI16" s="38"/>
      <c r="AJ16" s="38"/>
      <c r="AK16" s="39"/>
      <c r="AL16" s="41">
        <v>2015</v>
      </c>
      <c r="AM16" s="42"/>
      <c r="AN16" s="42"/>
      <c r="AO16" s="42"/>
      <c r="AP16" s="42"/>
      <c r="AQ16" s="43"/>
      <c r="AR16" s="40">
        <v>2016</v>
      </c>
      <c r="AS16" s="38"/>
      <c r="AT16" s="38"/>
      <c r="AU16" s="38"/>
      <c r="AV16" s="38"/>
      <c r="AW16" s="39"/>
      <c r="AX16" s="14">
        <v>2017</v>
      </c>
      <c r="AY16" s="14"/>
      <c r="AZ16" s="14"/>
      <c r="BA16" s="14"/>
      <c r="BB16" s="14"/>
      <c r="BC16" s="14"/>
      <c r="BD16" s="44">
        <v>2018</v>
      </c>
      <c r="BE16" s="45"/>
      <c r="BF16" s="45"/>
      <c r="BG16" s="45"/>
      <c r="BH16" s="45"/>
      <c r="BI16" s="46"/>
      <c r="BJ16" s="45">
        <v>2019</v>
      </c>
      <c r="BK16" s="45"/>
      <c r="BL16" s="45"/>
      <c r="BM16" s="45"/>
      <c r="BN16" s="45"/>
      <c r="BO16" s="45"/>
      <c r="BP16" s="47"/>
      <c r="BQ16" s="4"/>
      <c r="BR16" s="4">
        <v>2020</v>
      </c>
      <c r="BS16" s="4"/>
      <c r="BT16" s="4"/>
      <c r="BU16" s="48"/>
      <c r="BV16" s="49">
        <v>2021</v>
      </c>
      <c r="BW16" s="50"/>
      <c r="BX16" s="50"/>
      <c r="BY16" s="50"/>
      <c r="BZ16" s="50"/>
      <c r="CA16" s="51"/>
    </row>
    <row r="17" spans="1:79" ht="15" customHeight="1" x14ac:dyDescent="0.2">
      <c r="A17" s="35"/>
      <c r="B17" s="52" t="s">
        <v>1</v>
      </c>
      <c r="C17" s="52"/>
      <c r="D17" s="52" t="s">
        <v>2</v>
      </c>
      <c r="E17" s="52"/>
      <c r="F17" s="52" t="s">
        <v>3</v>
      </c>
      <c r="G17" s="53"/>
      <c r="H17" s="54" t="s">
        <v>1</v>
      </c>
      <c r="I17" s="52"/>
      <c r="J17" s="52" t="s">
        <v>2</v>
      </c>
      <c r="K17" s="52"/>
      <c r="L17" s="52" t="s">
        <v>3</v>
      </c>
      <c r="M17" s="53"/>
      <c r="N17" s="54" t="s">
        <v>1</v>
      </c>
      <c r="O17" s="52"/>
      <c r="P17" s="52" t="s">
        <v>2</v>
      </c>
      <c r="Q17" s="52"/>
      <c r="R17" s="52" t="s">
        <v>3</v>
      </c>
      <c r="S17" s="53"/>
      <c r="T17" s="54" t="s">
        <v>1</v>
      </c>
      <c r="U17" s="52"/>
      <c r="V17" s="52" t="s">
        <v>2</v>
      </c>
      <c r="W17" s="52"/>
      <c r="X17" s="52" t="s">
        <v>3</v>
      </c>
      <c r="Y17" s="53"/>
      <c r="Z17" s="54" t="s">
        <v>1</v>
      </c>
      <c r="AA17" s="52"/>
      <c r="AB17" s="52" t="s">
        <v>2</v>
      </c>
      <c r="AC17" s="52"/>
      <c r="AD17" s="52" t="s">
        <v>3</v>
      </c>
      <c r="AE17" s="53"/>
      <c r="AF17" s="54" t="s">
        <v>1</v>
      </c>
      <c r="AG17" s="52"/>
      <c r="AH17" s="52" t="s">
        <v>2</v>
      </c>
      <c r="AI17" s="52"/>
      <c r="AJ17" s="52" t="s">
        <v>3</v>
      </c>
      <c r="AK17" s="53"/>
      <c r="AL17" s="54" t="s">
        <v>1</v>
      </c>
      <c r="AM17" s="52"/>
      <c r="AN17" s="55" t="s">
        <v>2</v>
      </c>
      <c r="AO17" s="55"/>
      <c r="AP17" s="55" t="s">
        <v>3</v>
      </c>
      <c r="AQ17" s="56"/>
      <c r="AR17" s="54" t="s">
        <v>1</v>
      </c>
      <c r="AS17" s="52"/>
      <c r="AT17" s="55" t="s">
        <v>2</v>
      </c>
      <c r="AU17" s="55"/>
      <c r="AV17" s="55" t="s">
        <v>3</v>
      </c>
      <c r="AW17" s="56"/>
      <c r="AX17" s="57" t="s">
        <v>1</v>
      </c>
      <c r="AY17" s="57"/>
      <c r="AZ17" s="57" t="s">
        <v>2</v>
      </c>
      <c r="BA17" s="57"/>
      <c r="BB17" s="57" t="s">
        <v>3</v>
      </c>
      <c r="BC17" s="57"/>
      <c r="BD17" s="58" t="s">
        <v>1</v>
      </c>
      <c r="BE17" s="57"/>
      <c r="BF17" s="57" t="s">
        <v>2</v>
      </c>
      <c r="BG17" s="57"/>
      <c r="BH17" s="57" t="s">
        <v>3</v>
      </c>
      <c r="BI17" s="59"/>
      <c r="BJ17" s="57" t="s">
        <v>1</v>
      </c>
      <c r="BK17" s="57"/>
      <c r="BL17" s="57" t="s">
        <v>2</v>
      </c>
      <c r="BM17" s="57"/>
      <c r="BN17" s="57" t="s">
        <v>3</v>
      </c>
      <c r="BO17" s="59"/>
      <c r="BP17" s="57" t="s">
        <v>1</v>
      </c>
      <c r="BQ17" s="57"/>
      <c r="BR17" s="57" t="s">
        <v>2</v>
      </c>
      <c r="BS17" s="57"/>
      <c r="BT17" s="57" t="s">
        <v>3</v>
      </c>
      <c r="BU17" s="59"/>
      <c r="BV17" s="54" t="s">
        <v>1</v>
      </c>
      <c r="BW17" s="52"/>
      <c r="BX17" s="52" t="s">
        <v>2</v>
      </c>
      <c r="BY17" s="52"/>
      <c r="BZ17" s="52" t="s">
        <v>3</v>
      </c>
      <c r="CA17" s="53"/>
    </row>
    <row r="18" spans="1:79" ht="12" customHeight="1" x14ac:dyDescent="0.2">
      <c r="A18" s="18"/>
      <c r="B18" s="60" t="s">
        <v>4</v>
      </c>
      <c r="C18" s="61" t="s">
        <v>5</v>
      </c>
      <c r="D18" s="60" t="s">
        <v>4</v>
      </c>
      <c r="E18" s="61" t="s">
        <v>5</v>
      </c>
      <c r="F18" s="60" t="s">
        <v>4</v>
      </c>
      <c r="G18" s="62" t="s">
        <v>5</v>
      </c>
      <c r="H18" s="60" t="s">
        <v>4</v>
      </c>
      <c r="I18" s="61" t="s">
        <v>5</v>
      </c>
      <c r="J18" s="60" t="s">
        <v>4</v>
      </c>
      <c r="K18" s="61" t="s">
        <v>5</v>
      </c>
      <c r="L18" s="60" t="s">
        <v>4</v>
      </c>
      <c r="M18" s="62" t="s">
        <v>5</v>
      </c>
      <c r="N18" s="60" t="s">
        <v>4</v>
      </c>
      <c r="O18" s="61" t="s">
        <v>5</v>
      </c>
      <c r="P18" s="60" t="s">
        <v>4</v>
      </c>
      <c r="Q18" s="61" t="s">
        <v>5</v>
      </c>
      <c r="R18" s="60" t="s">
        <v>4</v>
      </c>
      <c r="S18" s="62" t="s">
        <v>5</v>
      </c>
      <c r="T18" s="60" t="s">
        <v>4</v>
      </c>
      <c r="U18" s="61" t="s">
        <v>5</v>
      </c>
      <c r="V18" s="60" t="s">
        <v>4</v>
      </c>
      <c r="W18" s="61" t="s">
        <v>5</v>
      </c>
      <c r="X18" s="60" t="s">
        <v>4</v>
      </c>
      <c r="Y18" s="62" t="s">
        <v>5</v>
      </c>
      <c r="Z18" s="60" t="s">
        <v>4</v>
      </c>
      <c r="AA18" s="61" t="s">
        <v>5</v>
      </c>
      <c r="AB18" s="60" t="s">
        <v>4</v>
      </c>
      <c r="AC18" s="61" t="s">
        <v>5</v>
      </c>
      <c r="AD18" s="60" t="s">
        <v>4</v>
      </c>
      <c r="AE18" s="62" t="s">
        <v>5</v>
      </c>
      <c r="AF18" s="60" t="s">
        <v>4</v>
      </c>
      <c r="AG18" s="61" t="s">
        <v>5</v>
      </c>
      <c r="AH18" s="60" t="s">
        <v>4</v>
      </c>
      <c r="AI18" s="61" t="s">
        <v>5</v>
      </c>
      <c r="AJ18" s="60" t="s">
        <v>4</v>
      </c>
      <c r="AK18" s="62" t="s">
        <v>5</v>
      </c>
      <c r="AL18" s="60" t="s">
        <v>4</v>
      </c>
      <c r="AM18" s="61" t="s">
        <v>5</v>
      </c>
      <c r="AN18" s="60" t="s">
        <v>4</v>
      </c>
      <c r="AO18" s="61" t="s">
        <v>5</v>
      </c>
      <c r="AP18" s="60" t="s">
        <v>4</v>
      </c>
      <c r="AQ18" s="62" t="s">
        <v>5</v>
      </c>
      <c r="AR18" s="63" t="s">
        <v>4</v>
      </c>
      <c r="AS18" s="61" t="s">
        <v>5</v>
      </c>
      <c r="AT18" s="60" t="s">
        <v>4</v>
      </c>
      <c r="AU18" s="61" t="s">
        <v>5</v>
      </c>
      <c r="AV18" s="60" t="s">
        <v>4</v>
      </c>
      <c r="AW18" s="62" t="s">
        <v>5</v>
      </c>
      <c r="AX18" s="64" t="s">
        <v>4</v>
      </c>
      <c r="AY18" s="64" t="s">
        <v>5</v>
      </c>
      <c r="AZ18" s="60" t="s">
        <v>4</v>
      </c>
      <c r="BA18" s="61" t="s">
        <v>5</v>
      </c>
      <c r="BB18" s="60" t="s">
        <v>4</v>
      </c>
      <c r="BC18" s="61" t="s">
        <v>5</v>
      </c>
      <c r="BD18" s="65" t="s">
        <v>4</v>
      </c>
      <c r="BE18" s="64" t="s">
        <v>5</v>
      </c>
      <c r="BF18" s="60" t="s">
        <v>4</v>
      </c>
      <c r="BG18" s="61" t="s">
        <v>5</v>
      </c>
      <c r="BH18" s="60" t="s">
        <v>4</v>
      </c>
      <c r="BI18" s="62" t="s">
        <v>5</v>
      </c>
      <c r="BJ18" s="64" t="s">
        <v>4</v>
      </c>
      <c r="BK18" s="64" t="s">
        <v>5</v>
      </c>
      <c r="BL18" s="60" t="s">
        <v>4</v>
      </c>
      <c r="BM18" s="61" t="s">
        <v>5</v>
      </c>
      <c r="BN18" s="60" t="s">
        <v>4</v>
      </c>
      <c r="BO18" s="62" t="s">
        <v>5</v>
      </c>
      <c r="BP18" s="65" t="s">
        <v>4</v>
      </c>
      <c r="BQ18" s="64" t="s">
        <v>5</v>
      </c>
      <c r="BR18" s="60" t="s">
        <v>4</v>
      </c>
      <c r="BS18" s="61" t="s">
        <v>5</v>
      </c>
      <c r="BT18" s="60" t="s">
        <v>4</v>
      </c>
      <c r="BU18" s="62" t="s">
        <v>5</v>
      </c>
      <c r="BV18" s="65" t="s">
        <v>4</v>
      </c>
      <c r="BW18" s="64" t="s">
        <v>5</v>
      </c>
      <c r="BX18" s="60" t="s">
        <v>4</v>
      </c>
      <c r="BY18" s="61" t="s">
        <v>5</v>
      </c>
      <c r="BZ18" s="60" t="s">
        <v>4</v>
      </c>
      <c r="CA18" s="62" t="s">
        <v>5</v>
      </c>
    </row>
    <row r="19" spans="1:79" x14ac:dyDescent="0.2">
      <c r="A19" s="11" t="s">
        <v>11</v>
      </c>
      <c r="B19" s="66">
        <v>1194.5999999999999</v>
      </c>
      <c r="C19" s="67">
        <v>82.575000000000003</v>
      </c>
      <c r="D19" s="66">
        <v>1059.8</v>
      </c>
      <c r="E19" s="67">
        <v>80.924999999999997</v>
      </c>
      <c r="F19" s="66">
        <v>2254.4</v>
      </c>
      <c r="G19" s="68">
        <v>81.8</v>
      </c>
      <c r="H19" s="66">
        <v>1182.4000000000001</v>
      </c>
      <c r="I19" s="67">
        <v>83.425000000000011</v>
      </c>
      <c r="J19" s="66">
        <v>1053.3</v>
      </c>
      <c r="K19" s="67">
        <v>80.075000000000003</v>
      </c>
      <c r="L19" s="66">
        <v>2235.6999999999998</v>
      </c>
      <c r="M19" s="68">
        <v>81.825000000000003</v>
      </c>
      <c r="N19" s="66">
        <v>1131.8</v>
      </c>
      <c r="O19" s="67">
        <v>81.599999999999994</v>
      </c>
      <c r="P19" s="66">
        <v>1027.7</v>
      </c>
      <c r="Q19" s="67">
        <v>78.2</v>
      </c>
      <c r="R19" s="66">
        <v>2159.5</v>
      </c>
      <c r="S19" s="68">
        <v>79.900000000000006</v>
      </c>
      <c r="T19" s="66">
        <v>1062.9000000000001</v>
      </c>
      <c r="U19" s="67">
        <v>82.75</v>
      </c>
      <c r="V19" s="69">
        <v>1009.9</v>
      </c>
      <c r="W19" s="67">
        <v>80.55</v>
      </c>
      <c r="X19" s="66">
        <v>2072.8000000000002</v>
      </c>
      <c r="Y19" s="68">
        <v>81.650000000000006</v>
      </c>
      <c r="Z19" s="66">
        <v>1012</v>
      </c>
      <c r="AA19" s="67">
        <v>81.33</v>
      </c>
      <c r="AB19" s="66">
        <v>999</v>
      </c>
      <c r="AC19" s="67">
        <v>81.430000000000007</v>
      </c>
      <c r="AD19" s="66">
        <v>2011</v>
      </c>
      <c r="AE19" s="68">
        <v>81.38</v>
      </c>
      <c r="AF19" s="67">
        <v>1030.5999999999999</v>
      </c>
      <c r="AG19" s="67">
        <v>82.27</v>
      </c>
      <c r="AH19" s="67">
        <v>1020.5</v>
      </c>
      <c r="AI19" s="67">
        <v>81.09</v>
      </c>
      <c r="AJ19" s="67">
        <v>2051.1</v>
      </c>
      <c r="AK19" s="68">
        <v>81.680000000000007</v>
      </c>
      <c r="AL19" s="67">
        <v>1031.5999999999999</v>
      </c>
      <c r="AM19" s="70">
        <v>79.956595876608262</v>
      </c>
      <c r="AN19" s="67">
        <v>1015.3</v>
      </c>
      <c r="AO19" s="70">
        <v>80.784532145130498</v>
      </c>
      <c r="AP19" s="67">
        <v>2046.9</v>
      </c>
      <c r="AQ19" s="71">
        <v>80.365135453474679</v>
      </c>
      <c r="AR19" s="72">
        <v>1056.9000000000001</v>
      </c>
      <c r="AS19" s="73">
        <v>78.749720587139578</v>
      </c>
      <c r="AT19" s="67">
        <v>1034.7</v>
      </c>
      <c r="AU19" s="73">
        <v>78.894395730080063</v>
      </c>
      <c r="AV19" s="67">
        <v>2091.6</v>
      </c>
      <c r="AW19" s="74">
        <v>78.82419446014697</v>
      </c>
      <c r="AX19" s="66">
        <v>1102.7</v>
      </c>
      <c r="AY19" s="75">
        <f>AX19/AX21</f>
        <v>0.7957710904236126</v>
      </c>
      <c r="AZ19" s="66">
        <v>1052</v>
      </c>
      <c r="BA19" s="75">
        <f>AZ19/AZ21</f>
        <v>0.77262044653349005</v>
      </c>
      <c r="BB19" s="66">
        <v>2154.6</v>
      </c>
      <c r="BC19" s="75">
        <f>BB19/BB21</f>
        <v>0.78426091071233561</v>
      </c>
      <c r="BD19" s="76">
        <v>1123.8</v>
      </c>
      <c r="BE19" s="75">
        <f>BD19/BD21</f>
        <v>0.78813381022512086</v>
      </c>
      <c r="BF19" s="77">
        <v>1090</v>
      </c>
      <c r="BG19" s="75">
        <f>BF19/BF21</f>
        <v>0.77403777872461299</v>
      </c>
      <c r="BH19" s="77">
        <v>2213.8000000000002</v>
      </c>
      <c r="BI19" s="78">
        <f>BH19/BH21</f>
        <v>0.78112981193324171</v>
      </c>
      <c r="BJ19" s="77">
        <v>1162.9000000000001</v>
      </c>
      <c r="BK19" s="75">
        <v>0.79200000000000004</v>
      </c>
      <c r="BL19" s="77">
        <v>1125</v>
      </c>
      <c r="BM19" s="75">
        <v>0.77600000000000002</v>
      </c>
      <c r="BN19" s="77">
        <v>2287.9</v>
      </c>
      <c r="BO19" s="78">
        <v>0.78400000000000003</v>
      </c>
      <c r="BP19" s="77">
        <v>1154.2</v>
      </c>
      <c r="BQ19" s="75">
        <v>0.81899999999999995</v>
      </c>
      <c r="BR19" s="77">
        <v>1105.5999999999999</v>
      </c>
      <c r="BS19" s="75">
        <v>0.78800000000000003</v>
      </c>
      <c r="BT19" s="77">
        <v>2259.8000000000002</v>
      </c>
      <c r="BU19" s="78">
        <v>0.80400000000000005</v>
      </c>
      <c r="BV19" s="79">
        <v>1206.2</v>
      </c>
      <c r="BW19" s="80">
        <f>BV19/BV21*100</f>
        <v>82.272696269013039</v>
      </c>
      <c r="BX19" s="23">
        <v>1110.9000000000001</v>
      </c>
      <c r="BY19" s="80">
        <f>BX19/BX21*100</f>
        <v>76.619077177736401</v>
      </c>
      <c r="BZ19" s="23">
        <v>2317.1</v>
      </c>
      <c r="CA19" s="81">
        <f>BZ19/BZ21*100</f>
        <v>79.46159122085048</v>
      </c>
    </row>
    <row r="20" spans="1:79" x14ac:dyDescent="0.2">
      <c r="A20" s="35" t="s">
        <v>12</v>
      </c>
      <c r="B20" s="17">
        <v>251.6</v>
      </c>
      <c r="C20" s="82">
        <v>17.425000000000001</v>
      </c>
      <c r="D20" s="17">
        <v>250</v>
      </c>
      <c r="E20" s="82">
        <v>19.074999999999999</v>
      </c>
      <c r="F20" s="17">
        <v>501.6</v>
      </c>
      <c r="G20" s="83">
        <v>18.2</v>
      </c>
      <c r="H20" s="17">
        <v>234.6</v>
      </c>
      <c r="I20" s="82">
        <v>16.575000000000003</v>
      </c>
      <c r="J20" s="17">
        <v>262.5</v>
      </c>
      <c r="K20" s="82">
        <v>19.925000000000001</v>
      </c>
      <c r="L20" s="17">
        <v>497.1</v>
      </c>
      <c r="M20" s="83">
        <v>18.175000000000001</v>
      </c>
      <c r="N20" s="17">
        <v>257.5</v>
      </c>
      <c r="O20" s="82">
        <v>18.399999999999999</v>
      </c>
      <c r="P20" s="17">
        <v>288.5</v>
      </c>
      <c r="Q20" s="82">
        <v>21.8</v>
      </c>
      <c r="R20" s="17">
        <v>546</v>
      </c>
      <c r="S20" s="83">
        <v>20.100000000000001</v>
      </c>
      <c r="T20" s="17">
        <v>223.6</v>
      </c>
      <c r="U20" s="82">
        <v>17.25</v>
      </c>
      <c r="V20" s="84">
        <v>244.2</v>
      </c>
      <c r="W20" s="82">
        <v>19.45</v>
      </c>
      <c r="X20" s="17">
        <v>467.8</v>
      </c>
      <c r="Y20" s="83">
        <v>18.350000000000001</v>
      </c>
      <c r="Z20" s="17">
        <v>232.3</v>
      </c>
      <c r="AA20" s="82">
        <v>18.66</v>
      </c>
      <c r="AB20" s="17">
        <v>227.8</v>
      </c>
      <c r="AC20" s="82">
        <v>18.559999999999999</v>
      </c>
      <c r="AD20" s="17">
        <v>460</v>
      </c>
      <c r="AE20" s="83">
        <v>18.61</v>
      </c>
      <c r="AF20" s="82">
        <v>222.1</v>
      </c>
      <c r="AG20" s="82">
        <v>17.72</v>
      </c>
      <c r="AH20" s="82">
        <v>237.9</v>
      </c>
      <c r="AI20" s="82">
        <v>18.899999999999999</v>
      </c>
      <c r="AJ20" s="82">
        <v>460</v>
      </c>
      <c r="AK20" s="83">
        <v>18.309999999999999</v>
      </c>
      <c r="AL20" s="82">
        <v>258.60000000000002</v>
      </c>
      <c r="AM20" s="85">
        <v>20.043404123391724</v>
      </c>
      <c r="AN20" s="82">
        <v>241.5</v>
      </c>
      <c r="AO20" s="85">
        <v>19.215467854869509</v>
      </c>
      <c r="AP20" s="82">
        <v>500.2</v>
      </c>
      <c r="AQ20" s="86">
        <v>19.638790734197094</v>
      </c>
      <c r="AR20" s="87">
        <v>285.10000000000002</v>
      </c>
      <c r="AS20" s="88">
        <v>21.25</v>
      </c>
      <c r="AT20" s="82">
        <v>276.8</v>
      </c>
      <c r="AU20" s="88">
        <v>21.10560426991994</v>
      </c>
      <c r="AV20" s="82">
        <v>561.9</v>
      </c>
      <c r="AW20" s="89">
        <v>21.175805539853023</v>
      </c>
      <c r="AX20" s="16">
        <v>283</v>
      </c>
      <c r="AY20" s="24">
        <f>AX20/AX21</f>
        <v>0.20422890957638737</v>
      </c>
      <c r="AZ20" s="16">
        <v>309.7</v>
      </c>
      <c r="BA20" s="24">
        <f>AZ20/AZ21</f>
        <v>0.2274529964747356</v>
      </c>
      <c r="BB20" s="16">
        <v>592.70000000000005</v>
      </c>
      <c r="BC20" s="24">
        <f>BB20/BB21</f>
        <v>0.21573908928766425</v>
      </c>
      <c r="BD20" s="79">
        <v>302</v>
      </c>
      <c r="BE20" s="24">
        <f>BD20/BD21</f>
        <v>0.21179605862963741</v>
      </c>
      <c r="BF20" s="23">
        <v>318.2</v>
      </c>
      <c r="BG20" s="24">
        <f>BF20/BF21</f>
        <v>0.22596222127538701</v>
      </c>
      <c r="BH20" s="23">
        <v>620.20000000000005</v>
      </c>
      <c r="BI20" s="90">
        <f>BH20/BH21</f>
        <v>0.21883490349670093</v>
      </c>
      <c r="BJ20" s="23">
        <v>305.5</v>
      </c>
      <c r="BK20" s="24">
        <v>0.20799999999999999</v>
      </c>
      <c r="BL20" s="23">
        <v>325.39999999999998</v>
      </c>
      <c r="BM20" s="24">
        <v>0.224</v>
      </c>
      <c r="BN20" s="23">
        <v>630.9</v>
      </c>
      <c r="BO20" s="90">
        <v>0.216</v>
      </c>
      <c r="BP20" s="28">
        <v>254.4</v>
      </c>
      <c r="BQ20" s="29">
        <v>0.18099999999999999</v>
      </c>
      <c r="BR20" s="28">
        <v>297.7</v>
      </c>
      <c r="BS20" s="29">
        <v>0.21199999999999999</v>
      </c>
      <c r="BT20" s="28">
        <v>552.1</v>
      </c>
      <c r="BU20" s="91">
        <v>0.19600000000000001</v>
      </c>
      <c r="BV20" s="92">
        <v>259.89999999999998</v>
      </c>
      <c r="BW20" s="93">
        <f>BV20/BV21*100</f>
        <v>17.727303730986971</v>
      </c>
      <c r="BX20" s="28">
        <v>339</v>
      </c>
      <c r="BY20" s="93">
        <f>BX20/BX21*100</f>
        <v>23.380922822263603</v>
      </c>
      <c r="BZ20" s="28">
        <v>598.9</v>
      </c>
      <c r="CA20" s="94">
        <f>BZ20/BZ21*100</f>
        <v>20.53840877914952</v>
      </c>
    </row>
    <row r="21" spans="1:79" ht="13.5" thickBot="1" x14ac:dyDescent="0.25">
      <c r="A21" s="30" t="s">
        <v>3</v>
      </c>
      <c r="B21" s="95">
        <v>1446.2</v>
      </c>
      <c r="C21" s="96">
        <v>100</v>
      </c>
      <c r="D21" s="95">
        <v>1309.8</v>
      </c>
      <c r="E21" s="96">
        <v>100</v>
      </c>
      <c r="F21" s="95">
        <v>2756</v>
      </c>
      <c r="G21" s="97">
        <v>100</v>
      </c>
      <c r="H21" s="98">
        <v>1417</v>
      </c>
      <c r="I21" s="96">
        <v>100</v>
      </c>
      <c r="J21" s="95">
        <v>1315.8</v>
      </c>
      <c r="K21" s="96">
        <v>100</v>
      </c>
      <c r="L21" s="95">
        <v>2732.8</v>
      </c>
      <c r="M21" s="97">
        <v>100</v>
      </c>
      <c r="N21" s="98">
        <v>1389.3</v>
      </c>
      <c r="O21" s="96">
        <v>100</v>
      </c>
      <c r="P21" s="95">
        <v>1316.2</v>
      </c>
      <c r="Q21" s="96">
        <v>100</v>
      </c>
      <c r="R21" s="95">
        <v>2705.4</v>
      </c>
      <c r="S21" s="97">
        <v>100</v>
      </c>
      <c r="T21" s="98">
        <v>1286.5</v>
      </c>
      <c r="U21" s="96">
        <v>100</v>
      </c>
      <c r="V21" s="99">
        <v>1254.2</v>
      </c>
      <c r="W21" s="96">
        <v>100</v>
      </c>
      <c r="X21" s="95">
        <v>2540.6</v>
      </c>
      <c r="Y21" s="97">
        <v>100</v>
      </c>
      <c r="Z21" s="95">
        <v>1244.3</v>
      </c>
      <c r="AA21" s="96">
        <v>100</v>
      </c>
      <c r="AB21" s="95">
        <v>1226.8</v>
      </c>
      <c r="AC21" s="96">
        <v>100</v>
      </c>
      <c r="AD21" s="95">
        <v>2471.1</v>
      </c>
      <c r="AE21" s="97">
        <v>100</v>
      </c>
      <c r="AF21" s="96">
        <v>1252.7</v>
      </c>
      <c r="AG21" s="96">
        <v>100</v>
      </c>
      <c r="AH21" s="96">
        <v>1258.4000000000001</v>
      </c>
      <c r="AI21" s="96">
        <v>100</v>
      </c>
      <c r="AJ21" s="96">
        <v>2511.1</v>
      </c>
      <c r="AK21" s="97">
        <v>100</v>
      </c>
      <c r="AL21" s="96">
        <v>1290.2</v>
      </c>
      <c r="AM21" s="100">
        <v>100</v>
      </c>
      <c r="AN21" s="96">
        <v>1256.8</v>
      </c>
      <c r="AO21" s="100">
        <v>100</v>
      </c>
      <c r="AP21" s="96">
        <v>2547</v>
      </c>
      <c r="AQ21" s="101">
        <v>100</v>
      </c>
      <c r="AR21" s="102">
        <v>1342.1</v>
      </c>
      <c r="AS21" s="103">
        <v>100</v>
      </c>
      <c r="AT21" s="96">
        <v>1311.5</v>
      </c>
      <c r="AU21" s="103">
        <v>100</v>
      </c>
      <c r="AV21" s="96">
        <v>2653.5</v>
      </c>
      <c r="AW21" s="104">
        <v>100</v>
      </c>
      <c r="AX21" s="95">
        <v>1385.7</v>
      </c>
      <c r="AY21" s="33">
        <v>1</v>
      </c>
      <c r="AZ21" s="95">
        <v>1361.6</v>
      </c>
      <c r="BA21" s="33">
        <f>AZ21/AZ21</f>
        <v>1</v>
      </c>
      <c r="BB21" s="95">
        <v>2747.3</v>
      </c>
      <c r="BC21" s="33">
        <f>BB21/BB21</f>
        <v>1</v>
      </c>
      <c r="BD21" s="105">
        <v>1425.9</v>
      </c>
      <c r="BE21" s="33">
        <v>1</v>
      </c>
      <c r="BF21" s="106">
        <v>1408.2</v>
      </c>
      <c r="BG21" s="33">
        <f>BG19+BG20</f>
        <v>1</v>
      </c>
      <c r="BH21" s="106">
        <v>2834.1</v>
      </c>
      <c r="BI21" s="107">
        <f>BI19+BI20</f>
        <v>0.9999647154299427</v>
      </c>
      <c r="BJ21" s="106">
        <f t="shared" ref="BJ21:BU21" si="0">SUM(BJ19:BJ20)</f>
        <v>1468.4</v>
      </c>
      <c r="BK21" s="33">
        <f t="shared" si="0"/>
        <v>1</v>
      </c>
      <c r="BL21" s="106">
        <f t="shared" si="0"/>
        <v>1450.4</v>
      </c>
      <c r="BM21" s="33">
        <f t="shared" si="0"/>
        <v>1</v>
      </c>
      <c r="BN21" s="106">
        <f t="shared" si="0"/>
        <v>2918.8</v>
      </c>
      <c r="BO21" s="107">
        <f t="shared" si="0"/>
        <v>1</v>
      </c>
      <c r="BP21" s="106">
        <f t="shared" si="0"/>
        <v>1408.6000000000001</v>
      </c>
      <c r="BQ21" s="33">
        <f t="shared" si="0"/>
        <v>1</v>
      </c>
      <c r="BR21" s="106">
        <f t="shared" si="0"/>
        <v>1403.3</v>
      </c>
      <c r="BS21" s="33">
        <f t="shared" si="0"/>
        <v>1</v>
      </c>
      <c r="BT21" s="106">
        <f t="shared" si="0"/>
        <v>2811.9</v>
      </c>
      <c r="BU21" s="107">
        <f t="shared" si="0"/>
        <v>1</v>
      </c>
      <c r="BV21" s="105">
        <v>1466.1</v>
      </c>
      <c r="BW21" s="33">
        <v>1</v>
      </c>
      <c r="BX21" s="106">
        <v>1449.9</v>
      </c>
      <c r="BY21" s="33">
        <v>1</v>
      </c>
      <c r="BZ21" s="106">
        <v>2916</v>
      </c>
      <c r="CA21" s="107">
        <v>1</v>
      </c>
    </row>
    <row r="22" spans="1:79" ht="13.5" thickTop="1" x14ac:dyDescent="0.2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4"/>
      <c r="M22" s="36"/>
      <c r="N22" s="36"/>
      <c r="O22" s="36"/>
      <c r="P22" s="36"/>
      <c r="Q22" s="36"/>
      <c r="R22" s="36"/>
      <c r="S22" s="36"/>
      <c r="T22" s="36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108"/>
      <c r="AN22" s="108"/>
      <c r="AO22" s="4"/>
      <c r="AP22" s="4"/>
      <c r="AQ22" s="109"/>
      <c r="AR22" s="109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</row>
    <row r="23" spans="1:79" x14ac:dyDescent="0.2">
      <c r="A23" s="18" t="s">
        <v>13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</row>
    <row r="24" spans="1:79" x14ac:dyDescent="0.2">
      <c r="A24" s="35" t="s">
        <v>8</v>
      </c>
      <c r="B24" s="35"/>
      <c r="C24" s="110"/>
      <c r="D24" s="110"/>
      <c r="E24" s="18"/>
      <c r="F24" s="8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10"/>
      <c r="AG24" s="111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</row>
    <row r="25" spans="1:79" x14ac:dyDescent="0.2">
      <c r="A25" s="35"/>
      <c r="B25" s="35"/>
      <c r="C25" s="110"/>
      <c r="D25" s="110"/>
      <c r="E25" s="18"/>
      <c r="F25" s="8"/>
      <c r="G25" s="4"/>
      <c r="H25" s="4"/>
      <c r="I25" s="4"/>
      <c r="J25" s="4"/>
      <c r="K25" s="4"/>
      <c r="L25" s="4"/>
      <c r="M25" s="4"/>
      <c r="N25" s="10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10"/>
      <c r="AG25" s="112"/>
      <c r="AH25" s="4"/>
      <c r="AI25" s="4"/>
      <c r="AJ25" s="4"/>
      <c r="AK25" s="4"/>
      <c r="AL25" s="10"/>
      <c r="AM25" s="4"/>
      <c r="AN25" s="4"/>
      <c r="AO25" s="4"/>
      <c r="AP25" s="4"/>
      <c r="AQ25" s="4"/>
      <c r="AR25" s="10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</row>
    <row r="26" spans="1:79" x14ac:dyDescent="0.2">
      <c r="A26" s="35"/>
      <c r="B26" s="9"/>
      <c r="C26" s="110"/>
      <c r="D26" s="110"/>
      <c r="E26" s="8"/>
      <c r="F26" s="8"/>
      <c r="G26" s="4"/>
      <c r="H26" s="10"/>
      <c r="I26" s="111"/>
      <c r="J26" s="4"/>
      <c r="K26" s="4"/>
      <c r="L26" s="4"/>
      <c r="M26" s="4"/>
      <c r="N26" s="10"/>
      <c r="O26" s="4"/>
      <c r="P26" s="4"/>
      <c r="Q26" s="4"/>
      <c r="R26" s="4"/>
      <c r="S26" s="4"/>
      <c r="T26" s="4"/>
      <c r="U26" s="10"/>
      <c r="V26" s="4"/>
      <c r="W26" s="4"/>
      <c r="X26" s="4"/>
      <c r="Y26" s="4"/>
      <c r="Z26" s="4"/>
      <c r="AA26" s="10"/>
      <c r="AB26" s="111"/>
      <c r="AC26" s="4"/>
      <c r="AD26" s="4"/>
      <c r="AE26" s="4"/>
      <c r="AF26" s="113"/>
      <c r="AG26" s="114"/>
      <c r="AH26" s="4"/>
      <c r="AI26" s="4"/>
      <c r="AJ26" s="4"/>
      <c r="AK26" s="4"/>
      <c r="AL26" s="10"/>
      <c r="AM26" s="4"/>
      <c r="AN26" s="4"/>
      <c r="AO26" s="4"/>
      <c r="AP26" s="4"/>
      <c r="AQ26" s="4"/>
      <c r="AR26" s="10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</row>
    <row r="27" spans="1:79" x14ac:dyDescent="0.2">
      <c r="A27" s="10"/>
      <c r="B27" s="4"/>
      <c r="C27" s="4"/>
      <c r="D27" s="4"/>
      <c r="E27" s="8"/>
      <c r="F27" s="8"/>
      <c r="G27" s="4"/>
      <c r="H27" s="10"/>
      <c r="I27" s="112"/>
      <c r="J27" s="4"/>
      <c r="K27" s="4"/>
      <c r="L27" s="4"/>
      <c r="M27" s="4"/>
      <c r="N27" s="113"/>
      <c r="O27" s="4"/>
      <c r="P27" s="4"/>
      <c r="Q27" s="4"/>
      <c r="R27" s="4"/>
      <c r="S27" s="4"/>
      <c r="T27" s="4"/>
      <c r="U27" s="10"/>
      <c r="V27" s="4"/>
      <c r="W27" s="4"/>
      <c r="X27" s="4"/>
      <c r="Y27" s="4"/>
      <c r="Z27" s="4"/>
      <c r="AA27" s="10"/>
      <c r="AB27" s="112"/>
      <c r="AC27" s="4"/>
      <c r="AD27" s="4"/>
      <c r="AE27" s="4"/>
      <c r="AF27" s="4"/>
      <c r="AG27" s="4"/>
      <c r="AH27" s="4"/>
      <c r="AI27" s="4"/>
      <c r="AJ27" s="4"/>
      <c r="AK27" s="4"/>
      <c r="AL27" s="113"/>
      <c r="AM27" s="4"/>
      <c r="AN27" s="4"/>
      <c r="AO27" s="4"/>
      <c r="AP27" s="4"/>
      <c r="AQ27" s="4"/>
      <c r="AR27" s="113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</row>
    <row r="28" spans="1:79" x14ac:dyDescent="0.2">
      <c r="A28" s="10"/>
      <c r="B28" s="4"/>
      <c r="C28" s="4"/>
      <c r="D28" s="8"/>
      <c r="E28" s="8"/>
      <c r="F28" s="4"/>
      <c r="G28" s="113"/>
      <c r="H28" s="11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113"/>
      <c r="U28" s="4"/>
      <c r="V28" s="4"/>
      <c r="W28" s="4"/>
      <c r="X28" s="4"/>
      <c r="Y28" s="4"/>
      <c r="Z28" s="113"/>
      <c r="AA28" s="11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</row>
    <row r="29" spans="1:79" x14ac:dyDescent="0.2">
      <c r="A29" s="113"/>
      <c r="B29" s="8"/>
      <c r="C29" s="115"/>
      <c r="D29" s="115"/>
      <c r="E29" s="4"/>
      <c r="F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</row>
    <row r="30" spans="1:79" x14ac:dyDescent="0.2">
      <c r="A30" s="9"/>
      <c r="B30" s="4"/>
      <c r="C30" s="116"/>
      <c r="D30" s="115"/>
      <c r="E30" s="4"/>
      <c r="F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</row>
    <row r="31" spans="1:79" x14ac:dyDescent="0.2">
      <c r="A31" s="8"/>
      <c r="B31" s="4"/>
      <c r="C31" s="4"/>
      <c r="D31" s="4"/>
      <c r="E31" s="4"/>
      <c r="F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</row>
    <row r="32" spans="1:79" x14ac:dyDescent="0.2">
      <c r="A32" s="4"/>
      <c r="B32" s="4"/>
      <c r="C32" s="4"/>
      <c r="D32" s="4"/>
      <c r="E32" s="110"/>
      <c r="F32" s="8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</row>
    <row r="33" spans="1:79" x14ac:dyDescent="0.2">
      <c r="A33" s="4"/>
      <c r="B33" s="4"/>
      <c r="C33" s="4"/>
      <c r="D33" s="4"/>
      <c r="E33" s="8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</row>
    <row r="34" spans="1:79" x14ac:dyDescent="0.2">
      <c r="A34" s="4"/>
      <c r="B34" s="4"/>
      <c r="C34" s="4"/>
      <c r="D34" s="4"/>
      <c r="E34" s="18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</row>
    <row r="35" spans="1:79" x14ac:dyDescent="0.2">
      <c r="A35" s="4"/>
      <c r="B35" s="4"/>
      <c r="C35" s="4"/>
      <c r="D35" s="4"/>
      <c r="E35" s="18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</row>
    <row r="36" spans="1:79" x14ac:dyDescent="0.2">
      <c r="A36" s="4"/>
      <c r="B36" s="4"/>
      <c r="C36" s="4"/>
      <c r="D36" s="4"/>
      <c r="E36" s="8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</row>
    <row r="37" spans="1:79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</row>
    <row r="38" spans="1:79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5"/>
      <c r="T38" s="5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</row>
    <row r="39" spans="1:79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</row>
    <row r="40" spans="1:79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5"/>
      <c r="T40" s="5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</row>
    <row r="41" spans="1:79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5"/>
      <c r="T41" s="5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</row>
    <row r="42" spans="1:79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5"/>
      <c r="T42" s="5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</row>
    <row r="43" spans="1:79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</row>
    <row r="44" spans="1:79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</row>
    <row r="45" spans="1:79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</row>
    <row r="46" spans="1:79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</row>
    <row r="47" spans="1:79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</row>
    <row r="48" spans="1:79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</row>
    <row r="49" spans="1:79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</row>
    <row r="50" spans="1:79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</row>
    <row r="51" spans="1:79" x14ac:dyDescent="0.2">
      <c r="S51" s="6"/>
      <c r="T51" s="6"/>
    </row>
    <row r="52" spans="1:79" x14ac:dyDescent="0.2">
      <c r="S52" s="6"/>
      <c r="T52" s="6"/>
    </row>
    <row r="53" spans="1:79" x14ac:dyDescent="0.2">
      <c r="S53" s="6"/>
      <c r="T53" s="6"/>
    </row>
    <row r="54" spans="1:79" x14ac:dyDescent="0.2">
      <c r="S54" s="6"/>
      <c r="T54" s="6"/>
    </row>
    <row r="55" spans="1:79" x14ac:dyDescent="0.2">
      <c r="S55" s="6"/>
      <c r="T55" s="6"/>
    </row>
    <row r="56" spans="1:79" x14ac:dyDescent="0.2">
      <c r="S56" s="6"/>
      <c r="T56" s="6"/>
    </row>
    <row r="57" spans="1:79" x14ac:dyDescent="0.2">
      <c r="S57" s="6"/>
      <c r="T57" s="6"/>
    </row>
    <row r="58" spans="1:79" x14ac:dyDescent="0.2">
      <c r="S58" s="6"/>
      <c r="T58" s="6"/>
    </row>
    <row r="59" spans="1:79" x14ac:dyDescent="0.2">
      <c r="S59" s="6"/>
      <c r="T59" s="6"/>
    </row>
    <row r="60" spans="1:79" x14ac:dyDescent="0.2">
      <c r="S60" s="6"/>
      <c r="T60" s="6"/>
    </row>
    <row r="61" spans="1:79" x14ac:dyDescent="0.2">
      <c r="S61" s="6"/>
      <c r="T61" s="6"/>
    </row>
    <row r="62" spans="1:79" x14ac:dyDescent="0.2">
      <c r="S62" s="6"/>
      <c r="T62" s="6"/>
    </row>
    <row r="63" spans="1:79" x14ac:dyDescent="0.2">
      <c r="S63" s="6"/>
      <c r="T63" s="6"/>
    </row>
    <row r="64" spans="1:79" x14ac:dyDescent="0.2">
      <c r="S64" s="6"/>
      <c r="T64" s="6"/>
    </row>
    <row r="65" spans="19:20" x14ac:dyDescent="0.2">
      <c r="S65" s="6"/>
      <c r="T65" s="6"/>
    </row>
    <row r="66" spans="19:20" x14ac:dyDescent="0.2">
      <c r="S66" s="6"/>
      <c r="T66" s="6"/>
    </row>
    <row r="67" spans="19:20" x14ac:dyDescent="0.2">
      <c r="S67" s="6"/>
      <c r="T67" s="6"/>
    </row>
    <row r="68" spans="19:20" x14ac:dyDescent="0.2">
      <c r="S68" s="6"/>
      <c r="T68" s="6"/>
    </row>
    <row r="69" spans="19:20" x14ac:dyDescent="0.2">
      <c r="S69" s="6"/>
      <c r="T69" s="6"/>
    </row>
    <row r="70" spans="19:20" x14ac:dyDescent="0.2">
      <c r="S70" s="6"/>
      <c r="T70" s="6"/>
    </row>
    <row r="71" spans="19:20" x14ac:dyDescent="0.2">
      <c r="S71" s="6"/>
      <c r="T71" s="6"/>
    </row>
    <row r="72" spans="19:20" x14ac:dyDescent="0.2">
      <c r="S72" s="6"/>
      <c r="T72" s="6"/>
    </row>
    <row r="73" spans="19:20" x14ac:dyDescent="0.2">
      <c r="S73" s="6"/>
      <c r="T73" s="6"/>
    </row>
    <row r="74" spans="19:20" x14ac:dyDescent="0.2">
      <c r="S74" s="6"/>
      <c r="T74" s="6"/>
    </row>
    <row r="75" spans="19:20" x14ac:dyDescent="0.2">
      <c r="S75" s="6"/>
      <c r="T75" s="6"/>
    </row>
    <row r="76" spans="19:20" x14ac:dyDescent="0.2">
      <c r="S76" s="6"/>
      <c r="T76" s="6"/>
    </row>
    <row r="77" spans="19:20" x14ac:dyDescent="0.2">
      <c r="S77" s="6"/>
      <c r="T77" s="6"/>
    </row>
    <row r="78" spans="19:20" x14ac:dyDescent="0.2">
      <c r="S78" s="6"/>
      <c r="T78" s="6"/>
    </row>
    <row r="79" spans="19:20" x14ac:dyDescent="0.2">
      <c r="S79" s="6"/>
      <c r="T79" s="6"/>
    </row>
    <row r="80" spans="19:20" x14ac:dyDescent="0.2">
      <c r="S80" s="6"/>
      <c r="T80" s="6"/>
    </row>
    <row r="81" spans="19:20" x14ac:dyDescent="0.2">
      <c r="S81" s="6"/>
      <c r="T81" s="6"/>
    </row>
    <row r="82" spans="19:20" x14ac:dyDescent="0.2">
      <c r="S82" s="6"/>
      <c r="T82" s="6"/>
    </row>
    <row r="83" spans="19:20" x14ac:dyDescent="0.2">
      <c r="S83" s="6"/>
      <c r="T83" s="6"/>
    </row>
    <row r="84" spans="19:20" x14ac:dyDescent="0.2">
      <c r="S84" s="6"/>
      <c r="T84" s="6"/>
    </row>
    <row r="85" spans="19:20" x14ac:dyDescent="0.2">
      <c r="S85" s="6"/>
      <c r="T85" s="6"/>
    </row>
    <row r="86" spans="19:20" x14ac:dyDescent="0.2">
      <c r="S86" s="6"/>
      <c r="T86" s="6"/>
    </row>
    <row r="87" spans="19:20" x14ac:dyDescent="0.2">
      <c r="S87" s="6"/>
      <c r="T87" s="6"/>
    </row>
    <row r="88" spans="19:20" x14ac:dyDescent="0.2">
      <c r="S88" s="6"/>
      <c r="T88" s="6"/>
    </row>
    <row r="89" spans="19:20" x14ac:dyDescent="0.2">
      <c r="S89" s="6"/>
      <c r="T89" s="6"/>
    </row>
    <row r="90" spans="19:20" x14ac:dyDescent="0.2">
      <c r="S90" s="6"/>
      <c r="T90" s="6"/>
    </row>
    <row r="91" spans="19:20" x14ac:dyDescent="0.2">
      <c r="S91" s="6"/>
      <c r="T91" s="6"/>
    </row>
    <row r="92" spans="19:20" x14ac:dyDescent="0.2">
      <c r="S92" s="6"/>
      <c r="T92" s="6"/>
    </row>
    <row r="93" spans="19:20" x14ac:dyDescent="0.2">
      <c r="S93" s="6"/>
      <c r="T93" s="6"/>
    </row>
    <row r="94" spans="19:20" x14ac:dyDescent="0.2">
      <c r="S94" s="6"/>
      <c r="T94" s="6"/>
    </row>
    <row r="95" spans="19:20" x14ac:dyDescent="0.2">
      <c r="S95" s="6"/>
      <c r="T95" s="6"/>
    </row>
    <row r="96" spans="19:20" x14ac:dyDescent="0.2">
      <c r="S96" s="6"/>
      <c r="T96" s="6"/>
    </row>
    <row r="97" spans="19:20" x14ac:dyDescent="0.2">
      <c r="S97" s="6"/>
      <c r="T97" s="6"/>
    </row>
    <row r="98" spans="19:20" x14ac:dyDescent="0.2">
      <c r="S98" s="6"/>
      <c r="T98" s="6"/>
    </row>
    <row r="99" spans="19:20" x14ac:dyDescent="0.2">
      <c r="S99" s="6"/>
      <c r="T99" s="6"/>
    </row>
    <row r="100" spans="19:20" x14ac:dyDescent="0.2">
      <c r="S100" s="6"/>
      <c r="T100" s="6"/>
    </row>
    <row r="101" spans="19:20" x14ac:dyDescent="0.2">
      <c r="S101" s="6"/>
      <c r="T101" s="6"/>
    </row>
    <row r="102" spans="19:20" x14ac:dyDescent="0.2">
      <c r="S102" s="6"/>
      <c r="T102" s="6"/>
    </row>
    <row r="103" spans="19:20" x14ac:dyDescent="0.2">
      <c r="S103" s="6"/>
      <c r="T103" s="6"/>
    </row>
    <row r="104" spans="19:20" x14ac:dyDescent="0.2">
      <c r="S104" s="6"/>
      <c r="T104" s="6"/>
    </row>
    <row r="105" spans="19:20" x14ac:dyDescent="0.2">
      <c r="S105" s="6"/>
      <c r="T105" s="6"/>
    </row>
    <row r="106" spans="19:20" x14ac:dyDescent="0.2">
      <c r="S106" s="6"/>
      <c r="T106" s="6"/>
    </row>
    <row r="107" spans="19:20" x14ac:dyDescent="0.2">
      <c r="S107" s="6"/>
      <c r="T107" s="6"/>
    </row>
    <row r="108" spans="19:20" x14ac:dyDescent="0.2">
      <c r="S108" s="6"/>
      <c r="T108" s="6"/>
    </row>
    <row r="109" spans="19:20" x14ac:dyDescent="0.2">
      <c r="S109" s="6"/>
      <c r="T109" s="6"/>
    </row>
    <row r="110" spans="19:20" x14ac:dyDescent="0.2">
      <c r="S110" s="6"/>
      <c r="T110" s="6"/>
    </row>
    <row r="111" spans="19:20" x14ac:dyDescent="0.2">
      <c r="S111" s="6"/>
      <c r="T111" s="6"/>
    </row>
    <row r="112" spans="19:20" x14ac:dyDescent="0.2">
      <c r="S112" s="6"/>
      <c r="T112" s="6"/>
    </row>
    <row r="113" spans="19:20" x14ac:dyDescent="0.2">
      <c r="S113" s="6"/>
      <c r="T113" s="6"/>
    </row>
    <row r="114" spans="19:20" x14ac:dyDescent="0.2">
      <c r="S114" s="6"/>
      <c r="T114" s="6"/>
    </row>
    <row r="115" spans="19:20" x14ac:dyDescent="0.2">
      <c r="S115" s="6"/>
      <c r="T115" s="6"/>
    </row>
    <row r="116" spans="19:20" x14ac:dyDescent="0.2">
      <c r="S116" s="6"/>
      <c r="T116" s="6"/>
    </row>
    <row r="117" spans="19:20" x14ac:dyDescent="0.2">
      <c r="S117" s="6"/>
      <c r="T117" s="6"/>
    </row>
    <row r="118" spans="19:20" x14ac:dyDescent="0.2">
      <c r="S118" s="6"/>
      <c r="T118" s="6"/>
    </row>
    <row r="119" spans="19:20" x14ac:dyDescent="0.2">
      <c r="S119" s="6"/>
      <c r="T119" s="6"/>
    </row>
    <row r="120" spans="19:20" x14ac:dyDescent="0.2">
      <c r="S120" s="6"/>
      <c r="T120" s="6"/>
    </row>
    <row r="121" spans="19:20" x14ac:dyDescent="0.2">
      <c r="S121" s="6"/>
      <c r="T121" s="6"/>
    </row>
    <row r="122" spans="19:20" x14ac:dyDescent="0.2">
      <c r="S122" s="6"/>
      <c r="T122" s="6"/>
    </row>
    <row r="123" spans="19:20" x14ac:dyDescent="0.2">
      <c r="S123" s="6"/>
      <c r="T123" s="6"/>
    </row>
    <row r="124" spans="19:20" x14ac:dyDescent="0.2">
      <c r="S124" s="6"/>
      <c r="T124" s="6"/>
    </row>
    <row r="125" spans="19:20" x14ac:dyDescent="0.2">
      <c r="S125" s="6"/>
      <c r="T125" s="6"/>
    </row>
    <row r="126" spans="19:20" x14ac:dyDescent="0.2">
      <c r="S126" s="6"/>
      <c r="T126" s="6"/>
    </row>
    <row r="127" spans="19:20" x14ac:dyDescent="0.2">
      <c r="S127" s="6"/>
      <c r="T127" s="6"/>
    </row>
    <row r="128" spans="19:20" x14ac:dyDescent="0.2">
      <c r="S128" s="6"/>
      <c r="T128" s="6"/>
    </row>
    <row r="129" spans="19:20" x14ac:dyDescent="0.2">
      <c r="S129" s="6"/>
      <c r="T129" s="6"/>
    </row>
    <row r="130" spans="19:20" x14ac:dyDescent="0.2">
      <c r="S130" s="6"/>
      <c r="T130" s="6"/>
    </row>
    <row r="131" spans="19:20" x14ac:dyDescent="0.2">
      <c r="S131" s="6"/>
      <c r="T131" s="6"/>
    </row>
    <row r="132" spans="19:20" x14ac:dyDescent="0.2">
      <c r="S132" s="6"/>
      <c r="T132" s="6"/>
    </row>
    <row r="133" spans="19:20" x14ac:dyDescent="0.2">
      <c r="S133" s="6"/>
      <c r="T133" s="6"/>
    </row>
    <row r="134" spans="19:20" x14ac:dyDescent="0.2">
      <c r="S134" s="6"/>
      <c r="T134" s="6"/>
    </row>
    <row r="135" spans="19:20" x14ac:dyDescent="0.2">
      <c r="S135" s="6"/>
      <c r="T135" s="6"/>
    </row>
    <row r="136" spans="19:20" x14ac:dyDescent="0.2">
      <c r="S136" s="6"/>
      <c r="T136" s="6"/>
    </row>
    <row r="137" spans="19:20" x14ac:dyDescent="0.2">
      <c r="S137" s="6"/>
      <c r="T137" s="6"/>
    </row>
    <row r="138" spans="19:20" x14ac:dyDescent="0.2">
      <c r="S138" s="6"/>
      <c r="T138" s="6"/>
    </row>
    <row r="139" spans="19:20" x14ac:dyDescent="0.2">
      <c r="S139" s="6"/>
      <c r="T139" s="6"/>
    </row>
    <row r="140" spans="19:20" x14ac:dyDescent="0.2">
      <c r="S140" s="6"/>
      <c r="T140" s="6"/>
    </row>
    <row r="141" spans="19:20" x14ac:dyDescent="0.2">
      <c r="S141" s="6"/>
      <c r="T141" s="6"/>
    </row>
    <row r="142" spans="19:20" x14ac:dyDescent="0.2">
      <c r="S142" s="6"/>
      <c r="T142" s="6"/>
    </row>
    <row r="143" spans="19:20" x14ac:dyDescent="0.2">
      <c r="S143" s="6"/>
      <c r="T143" s="6"/>
    </row>
    <row r="144" spans="19:20" x14ac:dyDescent="0.2">
      <c r="S144" s="6"/>
      <c r="T144" s="6"/>
    </row>
    <row r="145" spans="19:20" x14ac:dyDescent="0.2">
      <c r="S145" s="6"/>
      <c r="T145" s="6"/>
    </row>
    <row r="146" spans="19:20" x14ac:dyDescent="0.2">
      <c r="S146" s="6"/>
      <c r="T146" s="6"/>
    </row>
    <row r="147" spans="19:20" x14ac:dyDescent="0.2">
      <c r="S147" s="6"/>
      <c r="T147" s="6"/>
    </row>
    <row r="148" spans="19:20" x14ac:dyDescent="0.2">
      <c r="S148" s="6"/>
      <c r="T148" s="6"/>
    </row>
    <row r="149" spans="19:20" x14ac:dyDescent="0.2">
      <c r="S149" s="6"/>
      <c r="T149" s="6"/>
    </row>
    <row r="150" spans="19:20" x14ac:dyDescent="0.2">
      <c r="S150" s="6"/>
      <c r="T150" s="6"/>
    </row>
  </sheetData>
  <mergeCells count="57">
    <mergeCell ref="BV17:BW17"/>
    <mergeCell ref="BX17:BY17"/>
    <mergeCell ref="BZ17:CA17"/>
    <mergeCell ref="BJ17:BK17"/>
    <mergeCell ref="BL17:BM17"/>
    <mergeCell ref="BN17:BO17"/>
    <mergeCell ref="BP17:BQ17"/>
    <mergeCell ref="BR17:BS17"/>
    <mergeCell ref="BT17:BU17"/>
    <mergeCell ref="AX17:AY17"/>
    <mergeCell ref="AZ17:BA17"/>
    <mergeCell ref="BB17:BC17"/>
    <mergeCell ref="BD17:BE17"/>
    <mergeCell ref="BF17:BG17"/>
    <mergeCell ref="BH17:BI17"/>
    <mergeCell ref="AL17:AM17"/>
    <mergeCell ref="AN17:AO17"/>
    <mergeCell ref="AP17:AQ17"/>
    <mergeCell ref="AR17:AS17"/>
    <mergeCell ref="AT17:AU17"/>
    <mergeCell ref="AV17:AW17"/>
    <mergeCell ref="Z17:AA17"/>
    <mergeCell ref="AB17:AC17"/>
    <mergeCell ref="AD17:AE17"/>
    <mergeCell ref="AF17:AG17"/>
    <mergeCell ref="AH17:AI17"/>
    <mergeCell ref="AJ17:AK17"/>
    <mergeCell ref="N17:O17"/>
    <mergeCell ref="P17:Q17"/>
    <mergeCell ref="R17:S17"/>
    <mergeCell ref="T17:U17"/>
    <mergeCell ref="V17:W17"/>
    <mergeCell ref="X17:Y17"/>
    <mergeCell ref="B17:C17"/>
    <mergeCell ref="D17:E17"/>
    <mergeCell ref="F17:G17"/>
    <mergeCell ref="H17:I17"/>
    <mergeCell ref="J17:K17"/>
    <mergeCell ref="L17:M17"/>
    <mergeCell ref="AL16:AQ16"/>
    <mergeCell ref="AR16:AW16"/>
    <mergeCell ref="AX16:BC16"/>
    <mergeCell ref="BD16:BI16"/>
    <mergeCell ref="BJ16:BO16"/>
    <mergeCell ref="BV16:CA16"/>
    <mergeCell ref="B16:G16"/>
    <mergeCell ref="H16:M16"/>
    <mergeCell ref="N16:S16"/>
    <mergeCell ref="T16:Y16"/>
    <mergeCell ref="Z16:AE16"/>
    <mergeCell ref="AF16:AK16"/>
    <mergeCell ref="B4:C4"/>
    <mergeCell ref="D4:E4"/>
    <mergeCell ref="F4:G4"/>
    <mergeCell ref="J4:K4"/>
    <mergeCell ref="L4:M4"/>
    <mergeCell ref="N4:O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OCUPACIO_35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Quotidiana Cooperativa</dc:creator>
  <cp:lastModifiedBy>Quotidiana Cooperativa</cp:lastModifiedBy>
  <dcterms:created xsi:type="dcterms:W3CDTF">2023-04-06T10:45:31Z</dcterms:created>
  <dcterms:modified xsi:type="dcterms:W3CDTF">2023-04-06T10:45:48Z</dcterms:modified>
</cp:coreProperties>
</file>