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4D1C06D2-6AAC-4FE3-8005-B1450745A5F7}" xr6:coauthVersionLast="47" xr6:coauthVersionMax="47" xr10:uidLastSave="{00000000-0000-0000-0000-000000000000}"/>
  <bookViews>
    <workbookView xWindow="-110" yWindow="-110" windowWidth="19420" windowHeight="10300" xr2:uid="{48B4C6DF-9699-4670-B2F2-806FE225887D}"/>
  </bookViews>
  <sheets>
    <sheet name="EDUCACIO_5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F6" i="1"/>
  <c r="F15" i="1" s="1"/>
  <c r="D6" i="1"/>
  <c r="H6" i="1" s="1"/>
  <c r="H15" i="1" s="1"/>
  <c r="G15" i="1" l="1"/>
  <c r="G6" i="1"/>
  <c r="D15" i="1"/>
  <c r="E15" i="1" s="1"/>
  <c r="E6" i="1"/>
</calcChain>
</file>

<file path=xl/sharedStrings.xml><?xml version="1.0" encoding="utf-8"?>
<sst xmlns="http://schemas.openxmlformats.org/spreadsheetml/2006/main" count="20" uniqueCount="18">
  <si>
    <t>Docents de règim general: educació infantil de segon cicle i educació primària, segons sexe i especialitat. Catalunya, curs 2021-2022</t>
  </si>
  <si>
    <t>Homes</t>
  </si>
  <si>
    <t>Dones</t>
  </si>
  <si>
    <t>Total</t>
  </si>
  <si>
    <t>n</t>
  </si>
  <si>
    <t>%</t>
  </si>
  <si>
    <t>Altre personal docent i tutor/a</t>
  </si>
  <si>
    <t>Font:  Generalitat de Catalunya, Estadística de l'Ensenyament.</t>
  </si>
  <si>
    <t>Docent de religió</t>
  </si>
  <si>
    <t>Docent especialista d'educació especial</t>
  </si>
  <si>
    <t>Docent especialista d'educació física</t>
  </si>
  <si>
    <t>Docent especialista d'infantil</t>
  </si>
  <si>
    <t>Docent especialista de llengua estrangera</t>
  </si>
  <si>
    <t>Docent especialista de música</t>
  </si>
  <si>
    <t>Director/a</t>
  </si>
  <si>
    <t>Docent generalista de primària</t>
  </si>
  <si>
    <t>TOTAL</t>
  </si>
  <si>
    <t>Unitats: Nombre total i Tant per 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</si>
</sst>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#,##0;\-"/>
    <numFmt numFmtId="165" formatCode="_-* #,##0\ _€_-;\-* #,##0\ _€_-;_-* &quot;-&quot;??\ _€_-;_-@"/>
    <numFmt numFmtId="166" formatCode="0.0%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Roboto"/>
    </font>
    <font>
      <sz val="10"/>
      <name val="Roboto"/>
    </font>
    <font>
      <b/>
      <sz val="10"/>
      <color theme="1"/>
      <name val="Roboto"/>
    </font>
    <font>
      <sz val="10"/>
      <color theme="1"/>
      <name val="Arial"/>
      <family val="2"/>
    </font>
    <font>
      <b/>
      <i/>
      <sz val="10"/>
      <color indexed="8"/>
      <name val="Roboto"/>
    </font>
    <font>
      <b/>
      <i/>
      <sz val="10"/>
      <color rgb="FF000000"/>
      <name val="Roboto"/>
    </font>
    <font>
      <sz val="10"/>
      <color theme="1"/>
      <name val="Roboto"/>
    </font>
    <font>
      <u/>
      <sz val="10"/>
      <color indexed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9">
    <xf numFmtId="0" fontId="0" fillId="0" borderId="0" xfId="0"/>
    <xf numFmtId="49" fontId="5" fillId="2" borderId="0" xfId="3" applyNumberFormat="1" applyFont="1" applyFill="1" applyAlignment="1">
      <alignment horizontal="left" vertical="top"/>
    </xf>
    <xf numFmtId="164" fontId="7" fillId="2" borderId="0" xfId="4" applyNumberFormat="1" applyFont="1" applyFill="1" applyAlignment="1">
      <alignment horizontal="center" vertical="top" wrapText="1"/>
    </xf>
    <xf numFmtId="0" fontId="4" fillId="2" borderId="0" xfId="2" applyFont="1" applyFill="1" applyAlignment="1">
      <alignment vertical="top"/>
    </xf>
    <xf numFmtId="0" fontId="4" fillId="2" borderId="0" xfId="2" applyFont="1" applyFill="1"/>
    <xf numFmtId="0" fontId="2" fillId="2" borderId="0" xfId="2" applyFill="1"/>
    <xf numFmtId="49" fontId="5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center" wrapText="1"/>
    </xf>
    <xf numFmtId="164" fontId="7" fillId="2" borderId="0" xfId="4" applyNumberFormat="1" applyFont="1" applyFill="1" applyAlignment="1">
      <alignment horizontal="center" wrapText="1"/>
    </xf>
    <xf numFmtId="49" fontId="9" fillId="3" borderId="0" xfId="0" applyNumberFormat="1" applyFont="1" applyFill="1" applyAlignment="1">
      <alignment horizontal="left"/>
    </xf>
    <xf numFmtId="164" fontId="9" fillId="3" borderId="0" xfId="0" applyNumberFormat="1" applyFont="1" applyFill="1"/>
    <xf numFmtId="164" fontId="5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164" fontId="5" fillId="3" borderId="0" xfId="0" applyNumberFormat="1" applyFont="1" applyFill="1" applyAlignment="1">
      <alignment horizontal="right" vertical="center"/>
    </xf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5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64" fontId="5" fillId="3" borderId="0" xfId="0" applyNumberFormat="1" applyFont="1" applyFill="1" applyAlignment="1">
      <alignment horizontal="left"/>
    </xf>
    <xf numFmtId="164" fontId="9" fillId="2" borderId="0" xfId="4" applyNumberFormat="1" applyFont="1" applyFill="1" applyAlignment="1">
      <alignment vertical="top"/>
    </xf>
    <xf numFmtId="164" fontId="9" fillId="2" borderId="0" xfId="4" applyNumberFormat="1" applyFont="1" applyFill="1"/>
    <xf numFmtId="164" fontId="5" fillId="2" borderId="0" xfId="4" applyNumberFormat="1" applyFont="1" applyFill="1" applyAlignment="1">
      <alignment horizontal="left"/>
    </xf>
    <xf numFmtId="0" fontId="9" fillId="3" borderId="2" xfId="0" applyFont="1" applyFill="1" applyBorder="1" applyAlignment="1">
      <alignment horizontal="left"/>
    </xf>
    <xf numFmtId="165" fontId="9" fillId="3" borderId="2" xfId="0" applyNumberFormat="1" applyFont="1" applyFill="1" applyBorder="1" applyAlignment="1">
      <alignment horizontal="right" vertical="center" wrapText="1"/>
    </xf>
    <xf numFmtId="166" fontId="9" fillId="3" borderId="2" xfId="1" applyNumberFormat="1" applyFont="1" applyFill="1" applyBorder="1" applyAlignment="1">
      <alignment horizontal="right" vertical="center"/>
    </xf>
    <xf numFmtId="165" fontId="9" fillId="2" borderId="0" xfId="0" applyNumberFormat="1" applyFont="1" applyFill="1"/>
    <xf numFmtId="165" fontId="9" fillId="3" borderId="0" xfId="0" applyNumberFormat="1" applyFont="1" applyFill="1" applyAlignment="1">
      <alignment horizontal="right" vertical="center" wrapText="1"/>
    </xf>
    <xf numFmtId="166" fontId="9" fillId="3" borderId="0" xfId="1" applyNumberFormat="1" applyFont="1" applyFill="1" applyBorder="1" applyAlignment="1">
      <alignment horizontal="right" vertical="center"/>
    </xf>
    <xf numFmtId="0" fontId="4" fillId="2" borderId="0" xfId="2" applyFont="1" applyFill="1" applyAlignment="1">
      <alignment horizontal="left" vertical="top"/>
    </xf>
    <xf numFmtId="167" fontId="9" fillId="3" borderId="0" xfId="0" applyNumberFormat="1" applyFont="1" applyFill="1" applyAlignment="1">
      <alignment horizontal="left" vertical="center"/>
    </xf>
    <xf numFmtId="3" fontId="9" fillId="3" borderId="0" xfId="0" applyNumberFormat="1" applyFont="1" applyFill="1" applyAlignment="1">
      <alignment horizontal="left"/>
    </xf>
    <xf numFmtId="3" fontId="9" fillId="4" borderId="0" xfId="5" applyNumberFormat="1" applyFont="1" applyFill="1" applyAlignment="1">
      <alignment horizontal="left" vertical="top"/>
    </xf>
    <xf numFmtId="167" fontId="5" fillId="3" borderId="3" xfId="0" applyNumberFormat="1" applyFont="1" applyFill="1" applyBorder="1" applyAlignment="1">
      <alignment horizontal="left" vertical="center"/>
    </xf>
    <xf numFmtId="167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/>
    <xf numFmtId="3" fontId="5" fillId="3" borderId="3" xfId="0" applyNumberFormat="1" applyFont="1" applyFill="1" applyBorder="1" applyAlignment="1">
      <alignment horizontal="right" vertical="center"/>
    </xf>
    <xf numFmtId="166" fontId="9" fillId="3" borderId="4" xfId="1" applyNumberFormat="1" applyFont="1" applyFill="1" applyBorder="1" applyAlignment="1">
      <alignment horizontal="right" vertical="center"/>
    </xf>
    <xf numFmtId="3" fontId="9" fillId="3" borderId="0" xfId="0" applyNumberFormat="1" applyFont="1" applyFill="1"/>
    <xf numFmtId="3" fontId="9" fillId="4" borderId="0" xfId="5" applyNumberFormat="1" applyFont="1" applyFill="1" applyAlignment="1">
      <alignment vertical="top"/>
    </xf>
  </cellXfs>
  <cellStyles count="8">
    <cellStyle name="Hipervínculo 2 2" xfId="6" xr:uid="{120B8E41-D3F6-4558-9D33-FA985BE5CAA9}"/>
    <cellStyle name="Normal" xfId="0" builtinId="0"/>
    <cellStyle name="Normal 11 2 2" xfId="5" xr:uid="{0265ACD4-98F1-46D1-A2F8-07BA55134745}"/>
    <cellStyle name="Normal 11 2 3" xfId="2" xr:uid="{BA2F2808-5DE1-48E3-897A-AFCF6C4AC3E2}"/>
    <cellStyle name="Normal 11 2 3 2" xfId="7" xr:uid="{91BC5804-9CC1-47EF-B29E-F2CD02A30B27}"/>
    <cellStyle name="Normal 2 5" xfId="4" xr:uid="{5211E554-0F83-4FD2-80FD-8BDF949C7D99}"/>
    <cellStyle name="Normal 6" xfId="3" xr:uid="{D0A4C158-FED4-4CC5-B011-B48E5C3F198C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4FD9-895F-422F-8965-DCD58DDBD1B2}">
  <dimension ref="A1:AS97"/>
  <sheetViews>
    <sheetView tabSelected="1" zoomScale="70" zoomScaleNormal="70" workbookViewId="0">
      <selection activeCell="M9" sqref="M9"/>
    </sheetView>
  </sheetViews>
  <sheetFormatPr defaultColWidth="12.54296875" defaultRowHeight="13.5" x14ac:dyDescent="0.3"/>
  <cols>
    <col min="1" max="1" width="11.81640625" style="5" customWidth="1"/>
    <col min="2" max="4" width="12.54296875" style="5"/>
    <col min="5" max="5" width="5.54296875" style="5" bestFit="1" customWidth="1"/>
    <col min="6" max="6" width="14.1796875" style="5" bestFit="1" customWidth="1"/>
    <col min="7" max="7" width="5.54296875" style="5" bestFit="1" customWidth="1"/>
    <col min="8" max="21" width="12.54296875" style="5"/>
    <col min="22" max="22" width="12.54296875" style="5" customWidth="1"/>
    <col min="23" max="16384" width="12.54296875" style="5"/>
  </cols>
  <sheetData>
    <row r="1" spans="1:4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x14ac:dyDescent="0.3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"/>
      <c r="N2" s="2"/>
      <c r="O2" s="8"/>
      <c r="P2" s="8"/>
      <c r="Q2" s="8"/>
      <c r="R2" s="8"/>
      <c r="S2" s="8"/>
      <c r="T2" s="8"/>
      <c r="U2" s="8"/>
      <c r="V2" s="8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x14ac:dyDescent="0.3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"/>
      <c r="N3" s="2"/>
      <c r="O3" s="8"/>
      <c r="P3" s="8"/>
      <c r="Q3" s="8"/>
      <c r="R3" s="8"/>
      <c r="S3" s="8"/>
      <c r="T3" s="8"/>
      <c r="U3" s="8"/>
      <c r="V3" s="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x14ac:dyDescent="0.3">
      <c r="A4" s="10"/>
      <c r="B4" s="10"/>
      <c r="C4" s="10"/>
      <c r="D4" s="11" t="s">
        <v>1</v>
      </c>
      <c r="E4" s="12"/>
      <c r="F4" s="11" t="s">
        <v>2</v>
      </c>
      <c r="G4" s="12"/>
      <c r="H4" s="13" t="s">
        <v>3</v>
      </c>
      <c r="I4" s="14"/>
      <c r="J4" s="14"/>
      <c r="K4" s="7"/>
      <c r="L4" s="7"/>
      <c r="M4" s="2"/>
      <c r="N4" s="2"/>
      <c r="O4" s="8"/>
      <c r="P4" s="8"/>
      <c r="Q4" s="8"/>
      <c r="R4" s="8"/>
      <c r="S4" s="8"/>
      <c r="T4" s="8"/>
      <c r="U4" s="8"/>
      <c r="V4" s="8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2.65" customHeight="1" x14ac:dyDescent="0.3">
      <c r="A5" s="15"/>
      <c r="B5" s="15"/>
      <c r="C5" s="15"/>
      <c r="D5" s="16" t="s">
        <v>4</v>
      </c>
      <c r="E5" s="16" t="s">
        <v>5</v>
      </c>
      <c r="F5" s="16" t="s">
        <v>4</v>
      </c>
      <c r="G5" s="16" t="s">
        <v>5</v>
      </c>
      <c r="H5" s="17"/>
      <c r="I5" s="14"/>
      <c r="J5" s="14"/>
      <c r="K5" s="18"/>
      <c r="L5" s="10"/>
      <c r="M5" s="19"/>
      <c r="N5" s="19"/>
      <c r="O5" s="20"/>
      <c r="P5" s="20"/>
      <c r="Q5" s="20"/>
      <c r="R5" s="20"/>
      <c r="S5" s="20"/>
      <c r="T5" s="20"/>
      <c r="U5" s="20"/>
      <c r="V5" s="2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3.15" customHeight="1" x14ac:dyDescent="0.3">
      <c r="A6" s="22" t="s">
        <v>6</v>
      </c>
      <c r="B6" s="22"/>
      <c r="C6" s="22"/>
      <c r="D6" s="23">
        <f>389+77</f>
        <v>466</v>
      </c>
      <c r="E6" s="24">
        <f>D6/H6</f>
        <v>4.0475983670633195E-2</v>
      </c>
      <c r="F6" s="23">
        <f>6595+4452</f>
        <v>11047</v>
      </c>
      <c r="G6" s="24">
        <f>F6/H6</f>
        <v>0.95952401632936679</v>
      </c>
      <c r="H6" s="23">
        <f>D6+F6</f>
        <v>11513</v>
      </c>
      <c r="I6" s="25"/>
      <c r="J6" s="14"/>
      <c r="K6" s="14"/>
      <c r="L6" s="14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65" customHeight="1" x14ac:dyDescent="0.3">
      <c r="A7" s="15" t="s">
        <v>8</v>
      </c>
      <c r="B7" s="15"/>
      <c r="C7" s="15"/>
      <c r="D7" s="26">
        <v>320</v>
      </c>
      <c r="E7" s="27">
        <f t="shared" ref="E7:E15" si="0">D7/H7</f>
        <v>0.22889842632331903</v>
      </c>
      <c r="F7" s="26">
        <v>1078</v>
      </c>
      <c r="G7" s="27">
        <f t="shared" ref="G7:G15" si="1">F7/H7</f>
        <v>0.77110157367668097</v>
      </c>
      <c r="H7" s="26">
        <v>1398</v>
      </c>
      <c r="I7" s="25"/>
      <c r="J7" s="14"/>
      <c r="K7" s="14"/>
      <c r="L7" s="14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x14ac:dyDescent="0.3">
      <c r="A8" s="15" t="s">
        <v>9</v>
      </c>
      <c r="B8" s="15"/>
      <c r="C8" s="15"/>
      <c r="D8" s="26">
        <v>238</v>
      </c>
      <c r="E8" s="27">
        <f t="shared" si="0"/>
        <v>6.1135371179039298E-2</v>
      </c>
      <c r="F8" s="26">
        <v>3655</v>
      </c>
      <c r="G8" s="27">
        <f t="shared" si="1"/>
        <v>0.93886462882096067</v>
      </c>
      <c r="H8" s="26">
        <v>3893</v>
      </c>
      <c r="I8" s="25"/>
      <c r="J8" s="14"/>
      <c r="K8" s="14"/>
      <c r="L8" s="14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3">
      <c r="A9" s="15" t="s">
        <v>10</v>
      </c>
      <c r="B9" s="15"/>
      <c r="C9" s="15"/>
      <c r="D9" s="26">
        <v>1869</v>
      </c>
      <c r="E9" s="27">
        <f t="shared" si="0"/>
        <v>0.55707898658718336</v>
      </c>
      <c r="F9" s="26">
        <v>1486</v>
      </c>
      <c r="G9" s="27">
        <f t="shared" si="1"/>
        <v>0.4429210134128167</v>
      </c>
      <c r="H9" s="26">
        <v>3355</v>
      </c>
      <c r="I9" s="25"/>
      <c r="J9" s="14"/>
      <c r="K9" s="14"/>
      <c r="L9" s="15"/>
      <c r="M9" s="28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5" x14ac:dyDescent="0.3">
      <c r="A10" s="15" t="s">
        <v>11</v>
      </c>
      <c r="B10" s="15"/>
      <c r="C10" s="15"/>
      <c r="D10" s="26">
        <v>284</v>
      </c>
      <c r="E10" s="27">
        <f t="shared" si="0"/>
        <v>2.0811959548585664E-2</v>
      </c>
      <c r="F10" s="26">
        <v>13362</v>
      </c>
      <c r="G10" s="27">
        <f t="shared" si="1"/>
        <v>0.97918804045141439</v>
      </c>
      <c r="H10" s="26">
        <v>13646</v>
      </c>
      <c r="I10" s="25"/>
      <c r="J10" s="14"/>
      <c r="K10" s="14"/>
      <c r="L10" s="15"/>
      <c r="M10" s="28"/>
      <c r="N10" s="3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x14ac:dyDescent="0.3">
      <c r="A11" s="29" t="s">
        <v>12</v>
      </c>
      <c r="B11" s="29"/>
      <c r="C11" s="15"/>
      <c r="D11" s="26">
        <v>664</v>
      </c>
      <c r="E11" s="27">
        <f t="shared" si="0"/>
        <v>0.13416851889270559</v>
      </c>
      <c r="F11" s="26">
        <v>4285</v>
      </c>
      <c r="G11" s="27">
        <f t="shared" si="1"/>
        <v>0.86583148110729435</v>
      </c>
      <c r="H11" s="26">
        <v>4949</v>
      </c>
      <c r="I11" s="25"/>
      <c r="J11" s="14"/>
      <c r="K11" s="14"/>
      <c r="L11" s="15"/>
      <c r="M11" s="28"/>
      <c r="N11" s="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3">
      <c r="A12" s="15" t="s">
        <v>13</v>
      </c>
      <c r="B12" s="29"/>
      <c r="C12" s="15"/>
      <c r="D12" s="26">
        <v>679</v>
      </c>
      <c r="E12" s="27">
        <f t="shared" si="0"/>
        <v>0.25279225614296352</v>
      </c>
      <c r="F12" s="26">
        <v>2007</v>
      </c>
      <c r="G12" s="27">
        <f t="shared" si="1"/>
        <v>0.74720774385703648</v>
      </c>
      <c r="H12" s="26">
        <v>2686</v>
      </c>
      <c r="I12" s="25"/>
      <c r="J12" s="14"/>
      <c r="K12" s="14"/>
      <c r="L12" s="15"/>
      <c r="M12" s="28"/>
      <c r="N12" s="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x14ac:dyDescent="0.3">
      <c r="A13" s="15" t="s">
        <v>14</v>
      </c>
      <c r="B13" s="29"/>
      <c r="C13" s="15"/>
      <c r="D13" s="26">
        <v>41</v>
      </c>
      <c r="E13" s="27">
        <f t="shared" si="0"/>
        <v>2.9818181818181817E-2</v>
      </c>
      <c r="F13" s="26">
        <v>1334</v>
      </c>
      <c r="G13" s="27">
        <f t="shared" si="1"/>
        <v>0.97018181818181815</v>
      </c>
      <c r="H13" s="26">
        <v>1375</v>
      </c>
      <c r="I13" s="25"/>
      <c r="J13" s="14"/>
      <c r="K13" s="14"/>
      <c r="L13" s="15"/>
      <c r="M13" s="28"/>
      <c r="N13" s="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x14ac:dyDescent="0.3">
      <c r="A14" s="29" t="s">
        <v>15</v>
      </c>
      <c r="B14" s="29"/>
      <c r="C14" s="15"/>
      <c r="D14" s="26">
        <v>3673</v>
      </c>
      <c r="E14" s="27">
        <f t="shared" si="0"/>
        <v>0.16346966932217721</v>
      </c>
      <c r="F14" s="26">
        <v>18796</v>
      </c>
      <c r="G14" s="27">
        <f t="shared" si="1"/>
        <v>0.83653033067782279</v>
      </c>
      <c r="H14" s="26">
        <v>22469</v>
      </c>
      <c r="I14" s="25"/>
      <c r="J14" s="14"/>
      <c r="K14" s="14"/>
      <c r="L14" s="30"/>
      <c r="M14" s="31"/>
      <c r="N14" s="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x14ac:dyDescent="0.3">
      <c r="A15" s="32" t="s">
        <v>16</v>
      </c>
      <c r="B15" s="33"/>
      <c r="C15" s="34"/>
      <c r="D15" s="35">
        <f>SUM(D6:D14)</f>
        <v>8234</v>
      </c>
      <c r="E15" s="36">
        <f t="shared" si="0"/>
        <v>0.12612585013173214</v>
      </c>
      <c r="F15" s="35">
        <f>SUM(F6:F14)</f>
        <v>57050</v>
      </c>
      <c r="G15" s="36">
        <f t="shared" si="1"/>
        <v>0.87387414986826784</v>
      </c>
      <c r="H15" s="35">
        <f>SUM(H6:H14)</f>
        <v>65284</v>
      </c>
      <c r="I15" s="37"/>
      <c r="J15" s="14"/>
      <c r="K15" s="14"/>
      <c r="L15" s="30"/>
      <c r="M15" s="31"/>
      <c r="N15" s="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x14ac:dyDescent="0.3">
      <c r="A16" s="14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37"/>
      <c r="M16" s="31"/>
      <c r="N16" s="3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x14ac:dyDescent="0.3">
      <c r="A17" s="9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7"/>
      <c r="M17" s="38"/>
      <c r="N17" s="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45" ht="14.5" x14ac:dyDescent="0.35">
      <c r="A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38"/>
      <c r="N18" s="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x14ac:dyDescent="0.3">
      <c r="A19" s="14"/>
      <c r="B19" s="14"/>
      <c r="C19" s="14"/>
      <c r="D19" s="14"/>
      <c r="E19" s="14"/>
      <c r="F19" s="14"/>
      <c r="G19" s="14"/>
      <c r="H19" s="14"/>
      <c r="I19" s="3"/>
      <c r="J19" s="3"/>
      <c r="K19" s="3"/>
      <c r="L19" s="3"/>
      <c r="M19" s="3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</row>
    <row r="20" spans="1:45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</row>
    <row r="22" spans="1:45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</row>
    <row r="24" spans="1:45" x14ac:dyDescent="0.3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</row>
    <row r="25" spans="1:4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1:4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2" spans="1:4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</row>
    <row r="33" spans="1:4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</row>
    <row r="34" spans="1:4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1:4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</row>
    <row r="36" spans="1:4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</row>
    <row r="37" spans="1:4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</row>
    <row r="40" spans="1:4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1:4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spans="1:4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1:4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</row>
    <row r="50" spans="1:4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  <row r="51" spans="1:4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</row>
    <row r="52" spans="1:4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</row>
    <row r="53" spans="1:4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</row>
    <row r="54" spans="1:4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</row>
    <row r="55" spans="1:4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</row>
    <row r="56" spans="1:4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</row>
    <row r="57" spans="1:4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</row>
    <row r="58" spans="1:4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1:4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</row>
    <row r="60" spans="1:4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</row>
    <row r="62" spans="1:45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1:45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1:45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</row>
    <row r="65" spans="1:4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1:45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</row>
    <row r="68" spans="1:45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69" spans="1:45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</row>
    <row r="71" spans="1:45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</row>
    <row r="72" spans="1:45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74" spans="1:45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</row>
    <row r="75" spans="1:45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</row>
    <row r="76" spans="1:45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</row>
    <row r="77" spans="1:45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</row>
    <row r="78" spans="1:45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</row>
    <row r="79" spans="1:45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45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</row>
    <row r="81" spans="1:45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</row>
    <row r="82" spans="1:45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45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</row>
    <row r="84" spans="1:45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</row>
    <row r="85" spans="1:45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</row>
    <row r="86" spans="1:45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</row>
    <row r="87" spans="1:45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</row>
    <row r="88" spans="1:45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</row>
    <row r="89" spans="1:4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</row>
    <row r="90" spans="1:4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spans="1:4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</row>
    <row r="92" spans="1:4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</row>
    <row r="93" spans="1:4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</row>
    <row r="94" spans="1:4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</row>
    <row r="97" spans="1:8" x14ac:dyDescent="0.3">
      <c r="A97" s="4"/>
      <c r="B97" s="4"/>
      <c r="C97" s="4"/>
      <c r="D97" s="4"/>
      <c r="E97" s="4"/>
      <c r="F97" s="4"/>
      <c r="G97" s="4"/>
      <c r="H97" s="4"/>
    </row>
  </sheetData>
  <mergeCells count="2">
    <mergeCell ref="D4:E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EDUCACIO_55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2023-05-30T15:41:51Z</dcterms:created>
  <dcterms:modified xsi:type="dcterms:W3CDTF">2023-05-30T15:42:10Z</dcterms:modified>
</cp:coreProperties>
</file>