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DB0D74BB-96E4-4DAD-85E3-38C485EE349F}" xr6:coauthVersionLast="47" xr6:coauthVersionMax="47" xr10:uidLastSave="{00000000-0000-0000-0000-000000000000}"/>
  <bookViews>
    <workbookView xWindow="-120" yWindow="-120" windowWidth="29040" windowHeight="15720" xr2:uid="{635FE06B-DA2F-4515-97F0-B6AD3491F243}"/>
  </bookViews>
  <sheets>
    <sheet name="CULTURA_26" sheetId="1" r:id="rId1"/>
  </sheets>
  <definedNames>
    <definedName name="_xlnm._FilterDatabase" localSheetId="0" hidden="1">CULTURA_26!$A$5:$F$25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C25" i="1" s="1"/>
  <c r="F24" i="1"/>
  <c r="E24" i="1" s="1"/>
  <c r="F23" i="1"/>
  <c r="E23" i="1" s="1"/>
  <c r="F22" i="1"/>
  <c r="E22" i="1" s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7" i="1"/>
  <c r="E17" i="1"/>
  <c r="C17" i="1"/>
  <c r="F16" i="1"/>
  <c r="E16" i="1"/>
  <c r="C16" i="1"/>
  <c r="F15" i="1"/>
  <c r="E15" i="1"/>
  <c r="C15" i="1"/>
  <c r="F14" i="1"/>
  <c r="E14" i="1" s="1"/>
  <c r="F13" i="1"/>
  <c r="C13" i="1" s="1"/>
  <c r="E13" i="1"/>
  <c r="F12" i="1"/>
  <c r="E12" i="1"/>
  <c r="C12" i="1"/>
  <c r="F11" i="1"/>
  <c r="E11" i="1"/>
  <c r="C11" i="1"/>
  <c r="F10" i="1"/>
  <c r="E10" i="1"/>
  <c r="C10" i="1"/>
  <c r="F9" i="1"/>
  <c r="C9" i="1" s="1"/>
  <c r="E9" i="1"/>
  <c r="F8" i="1"/>
  <c r="C8" i="1" s="1"/>
  <c r="E8" i="1"/>
  <c r="F7" i="1"/>
  <c r="E7" i="1" s="1"/>
  <c r="F6" i="1"/>
  <c r="E6" i="1"/>
  <c r="C6" i="1"/>
  <c r="C7" i="1" l="1"/>
  <c r="C24" i="1"/>
  <c r="C23" i="1"/>
  <c r="E25" i="1"/>
  <c r="C14" i="1"/>
</calcChain>
</file>

<file path=xl/sharedStrings.xml><?xml version="1.0" encoding="utf-8"?>
<sst xmlns="http://schemas.openxmlformats.org/spreadsheetml/2006/main" count="31" uniqueCount="28">
  <si>
    <t>Festivals musicals segons sexe de les persones que hi actuen. Espanya, 2020</t>
  </si>
  <si>
    <t xml:space="preserve">Homes </t>
  </si>
  <si>
    <t>Dones/persones no binàries</t>
  </si>
  <si>
    <t>Total</t>
  </si>
  <si>
    <t>Festival</t>
  </si>
  <si>
    <t>n</t>
  </si>
  <si>
    <t>%</t>
  </si>
  <si>
    <t>VIÑAROCK</t>
  </si>
  <si>
    <t>ROCK FEST</t>
  </si>
  <si>
    <t>ARENAL SOUND</t>
  </si>
  <si>
    <t>METROPOLI GIJON</t>
  </si>
  <si>
    <t>LOW FESTIVAL</t>
  </si>
  <si>
    <t>SONORAMA RIBERA</t>
  </si>
  <si>
    <t>IBOGA</t>
  </si>
  <si>
    <t>DCODE</t>
  </si>
  <si>
    <t>FIB</t>
  </si>
  <si>
    <t>SANSAN</t>
  </si>
  <si>
    <t>MADCOOL</t>
  </si>
  <si>
    <t>WARM UP</t>
  </si>
  <si>
    <t>MUWI</t>
  </si>
  <si>
    <t>SONAR</t>
  </si>
  <si>
    <t>BIORITME</t>
  </si>
  <si>
    <t>CRUILLA</t>
  </si>
  <si>
    <t>BBK</t>
  </si>
  <si>
    <t>PRIMAVERA SOUND</t>
  </si>
  <si>
    <t>MADRID POPFEST</t>
  </si>
  <si>
    <t>XE QUE BO</t>
  </si>
  <si>
    <t xml:space="preserve">Font: Mujeres y Musica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</si>
</sst>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2" borderId="0" xfId="2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9" fontId="3" fillId="3" borderId="0" xfId="1" applyFont="1" applyFill="1"/>
    <xf numFmtId="9" fontId="2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1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9" fontId="4" fillId="3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5">
    <cellStyle name="Hipervínculo 6" xfId="4" xr:uid="{FF7FC5EC-C94D-4930-BAD6-4BA45100DB8B}"/>
    <cellStyle name="Normal" xfId="0" builtinId="0"/>
    <cellStyle name="Normal 11 2 2" xfId="3" xr:uid="{B17FEB30-0A15-48D4-AD58-86AC9222EE38}"/>
    <cellStyle name="Normal 2 2" xfId="2" xr:uid="{5872D781-E2ED-47AA-B1DE-8E4C2CAE2EC4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D5B2-CBB7-4C4D-BE1F-B1C260EEF174}">
  <dimension ref="A2:AJ27"/>
  <sheetViews>
    <sheetView tabSelected="1" zoomScale="70" zoomScaleNormal="70" workbookViewId="0">
      <selection activeCell="I23" sqref="I23"/>
    </sheetView>
  </sheetViews>
  <sheetFormatPr defaultColWidth="11.42578125" defaultRowHeight="14.25" x14ac:dyDescent="0.2"/>
  <cols>
    <col min="1" max="1" width="30" style="2" customWidth="1"/>
    <col min="2" max="2" width="20.85546875" style="2" customWidth="1"/>
    <col min="3" max="3" width="12" style="2" bestFit="1" customWidth="1"/>
    <col min="4" max="5" width="11.42578125" style="2"/>
    <col min="6" max="6" width="22.140625" style="3" customWidth="1"/>
    <col min="7" max="16384" width="11.42578125" style="2"/>
  </cols>
  <sheetData>
    <row r="2" spans="1:36" x14ac:dyDescent="0.2">
      <c r="A2" s="4" t="s">
        <v>0</v>
      </c>
      <c r="Y2" s="4"/>
    </row>
    <row r="4" spans="1:36" ht="38.25" customHeight="1" x14ac:dyDescent="0.2">
      <c r="A4" s="5"/>
      <c r="B4" s="6" t="s">
        <v>1</v>
      </c>
      <c r="C4" s="6"/>
      <c r="D4" s="7" t="s">
        <v>2</v>
      </c>
      <c r="E4" s="7"/>
      <c r="F4" s="8" t="s">
        <v>3</v>
      </c>
      <c r="Z4" s="9"/>
      <c r="AA4" s="9"/>
      <c r="AB4" s="9"/>
      <c r="AC4" s="9"/>
      <c r="AD4" s="10"/>
    </row>
    <row r="5" spans="1:36" x14ac:dyDescent="0.2">
      <c r="A5" s="3" t="s">
        <v>4</v>
      </c>
      <c r="B5" s="11" t="s">
        <v>5</v>
      </c>
      <c r="C5" s="11" t="s">
        <v>6</v>
      </c>
      <c r="D5" s="11" t="s">
        <v>5</v>
      </c>
      <c r="E5" s="11" t="s">
        <v>6</v>
      </c>
      <c r="F5" s="12" t="s">
        <v>5</v>
      </c>
      <c r="Y5" s="3"/>
      <c r="Z5" s="11"/>
      <c r="AA5" s="11"/>
      <c r="AB5" s="11"/>
      <c r="AC5" s="11"/>
      <c r="AD5" s="10"/>
      <c r="AH5" s="13"/>
      <c r="AI5" s="14"/>
      <c r="AJ5" s="15"/>
    </row>
    <row r="6" spans="1:36" x14ac:dyDescent="0.2">
      <c r="A6" s="16" t="s">
        <v>7</v>
      </c>
      <c r="B6" s="17">
        <v>346</v>
      </c>
      <c r="C6" s="18">
        <f t="shared" ref="C6:C25" si="0">B6/F6</f>
        <v>0.9505494505494505</v>
      </c>
      <c r="D6" s="17">
        <v>18</v>
      </c>
      <c r="E6" s="19">
        <f t="shared" ref="E6:E25" si="1">D6/F6</f>
        <v>4.9450549450549448E-2</v>
      </c>
      <c r="F6" s="12">
        <f t="shared" ref="F6:F25" si="2">B6+D6</f>
        <v>364</v>
      </c>
      <c r="Y6" s="13"/>
      <c r="Z6" s="17"/>
      <c r="AA6" s="20"/>
      <c r="AB6" s="17"/>
      <c r="AC6" s="15"/>
      <c r="AH6" s="13"/>
      <c r="AI6" s="14"/>
      <c r="AJ6" s="15"/>
    </row>
    <row r="7" spans="1:36" x14ac:dyDescent="0.2">
      <c r="A7" s="16" t="s">
        <v>8</v>
      </c>
      <c r="B7" s="17">
        <v>148</v>
      </c>
      <c r="C7" s="18">
        <f t="shared" si="0"/>
        <v>0.9426751592356688</v>
      </c>
      <c r="D7" s="17">
        <v>9</v>
      </c>
      <c r="E7" s="19">
        <f t="shared" si="1"/>
        <v>5.7324840764331211E-2</v>
      </c>
      <c r="F7" s="12">
        <f t="shared" si="2"/>
        <v>157</v>
      </c>
      <c r="Y7" s="13"/>
      <c r="Z7" s="17"/>
      <c r="AA7" s="20"/>
      <c r="AB7" s="17"/>
      <c r="AC7" s="15"/>
      <c r="AH7" s="13"/>
      <c r="AI7" s="14"/>
      <c r="AJ7" s="15"/>
    </row>
    <row r="8" spans="1:36" x14ac:dyDescent="0.2">
      <c r="A8" s="16" t="s">
        <v>9</v>
      </c>
      <c r="B8" s="17">
        <v>54</v>
      </c>
      <c r="C8" s="18">
        <f t="shared" si="0"/>
        <v>0.93103448275862066</v>
      </c>
      <c r="D8" s="17">
        <v>4</v>
      </c>
      <c r="E8" s="19">
        <f t="shared" si="1"/>
        <v>6.8965517241379309E-2</v>
      </c>
      <c r="F8" s="12">
        <f t="shared" si="2"/>
        <v>58</v>
      </c>
      <c r="Y8" s="13"/>
      <c r="Z8" s="17"/>
      <c r="AA8" s="20"/>
      <c r="AB8" s="17"/>
      <c r="AC8" s="15"/>
      <c r="AH8" s="13"/>
      <c r="AI8" s="14"/>
      <c r="AJ8" s="15"/>
    </row>
    <row r="9" spans="1:36" x14ac:dyDescent="0.2">
      <c r="A9" s="16" t="s">
        <v>10</v>
      </c>
      <c r="B9" s="17">
        <v>67</v>
      </c>
      <c r="C9" s="18">
        <f t="shared" si="0"/>
        <v>0.9178082191780822</v>
      </c>
      <c r="D9" s="17">
        <v>6</v>
      </c>
      <c r="E9" s="19">
        <f t="shared" si="1"/>
        <v>8.2191780821917804E-2</v>
      </c>
      <c r="F9" s="12">
        <f t="shared" si="2"/>
        <v>73</v>
      </c>
      <c r="Y9" s="13"/>
      <c r="Z9" s="17"/>
      <c r="AA9" s="20"/>
      <c r="AB9" s="17"/>
      <c r="AC9" s="15"/>
      <c r="AH9" s="13"/>
      <c r="AI9" s="14"/>
      <c r="AJ9" s="15"/>
    </row>
    <row r="10" spans="1:36" x14ac:dyDescent="0.2">
      <c r="A10" s="16" t="s">
        <v>11</v>
      </c>
      <c r="B10" s="17">
        <v>50</v>
      </c>
      <c r="C10" s="18">
        <f t="shared" si="0"/>
        <v>0.8928571428571429</v>
      </c>
      <c r="D10" s="17">
        <v>6</v>
      </c>
      <c r="E10" s="19">
        <f t="shared" si="1"/>
        <v>0.10714285714285714</v>
      </c>
      <c r="F10" s="12">
        <f t="shared" si="2"/>
        <v>56</v>
      </c>
      <c r="Y10" s="13"/>
      <c r="Z10" s="17"/>
      <c r="AA10" s="20"/>
      <c r="AB10" s="17"/>
      <c r="AC10" s="15"/>
      <c r="AH10" s="13"/>
      <c r="AI10" s="14"/>
      <c r="AJ10" s="15"/>
    </row>
    <row r="11" spans="1:36" x14ac:dyDescent="0.2">
      <c r="A11" s="16" t="s">
        <v>12</v>
      </c>
      <c r="B11" s="17">
        <v>158</v>
      </c>
      <c r="C11" s="18">
        <f t="shared" si="0"/>
        <v>0.87777777777777777</v>
      </c>
      <c r="D11" s="17">
        <v>22</v>
      </c>
      <c r="E11" s="19">
        <f t="shared" si="1"/>
        <v>0.12222222222222222</v>
      </c>
      <c r="F11" s="12">
        <f t="shared" si="2"/>
        <v>180</v>
      </c>
      <c r="Y11" s="13"/>
      <c r="Z11" s="17"/>
      <c r="AA11" s="20"/>
      <c r="AB11" s="17"/>
      <c r="AC11" s="15"/>
      <c r="AH11" s="13"/>
      <c r="AI11" s="14"/>
      <c r="AJ11" s="15"/>
    </row>
    <row r="12" spans="1:36" x14ac:dyDescent="0.2">
      <c r="A12" s="16" t="s">
        <v>13</v>
      </c>
      <c r="B12" s="17">
        <v>79</v>
      </c>
      <c r="C12" s="18">
        <f t="shared" si="0"/>
        <v>0.86813186813186816</v>
      </c>
      <c r="D12" s="17">
        <v>12</v>
      </c>
      <c r="E12" s="19">
        <f t="shared" si="1"/>
        <v>0.13186813186813187</v>
      </c>
      <c r="F12" s="12">
        <f t="shared" si="2"/>
        <v>91</v>
      </c>
      <c r="Y12" s="13"/>
      <c r="Z12" s="17"/>
      <c r="AA12" s="20"/>
      <c r="AB12" s="17"/>
      <c r="AC12" s="15"/>
      <c r="AH12" s="13"/>
      <c r="AI12" s="14"/>
      <c r="AJ12" s="15"/>
    </row>
    <row r="13" spans="1:36" x14ac:dyDescent="0.2">
      <c r="A13" s="16" t="s">
        <v>14</v>
      </c>
      <c r="B13" s="17">
        <v>23</v>
      </c>
      <c r="C13" s="18">
        <f t="shared" si="0"/>
        <v>0.85185185185185186</v>
      </c>
      <c r="D13" s="17">
        <v>4</v>
      </c>
      <c r="E13" s="19">
        <f t="shared" si="1"/>
        <v>0.14814814814814814</v>
      </c>
      <c r="F13" s="12">
        <f t="shared" si="2"/>
        <v>27</v>
      </c>
      <c r="Y13" s="13"/>
      <c r="Z13" s="17"/>
      <c r="AA13" s="20"/>
      <c r="AB13" s="17"/>
      <c r="AC13" s="15"/>
      <c r="AH13" s="13"/>
      <c r="AI13" s="14"/>
      <c r="AJ13" s="15"/>
    </row>
    <row r="14" spans="1:36" x14ac:dyDescent="0.2">
      <c r="A14" s="16" t="s">
        <v>15</v>
      </c>
      <c r="B14" s="17">
        <v>66</v>
      </c>
      <c r="C14" s="18">
        <f t="shared" si="0"/>
        <v>0.84615384615384615</v>
      </c>
      <c r="D14" s="17">
        <v>12</v>
      </c>
      <c r="E14" s="19">
        <f t="shared" si="1"/>
        <v>0.15384615384615385</v>
      </c>
      <c r="F14" s="12">
        <f t="shared" si="2"/>
        <v>78</v>
      </c>
      <c r="Y14" s="13"/>
      <c r="Z14" s="17"/>
      <c r="AA14" s="20"/>
      <c r="AB14" s="17"/>
      <c r="AC14" s="15"/>
      <c r="AH14" s="13"/>
      <c r="AI14" s="14"/>
      <c r="AJ14" s="15"/>
    </row>
    <row r="15" spans="1:36" x14ac:dyDescent="0.2">
      <c r="A15" s="16" t="s">
        <v>16</v>
      </c>
      <c r="B15" s="17">
        <v>134</v>
      </c>
      <c r="C15" s="18">
        <f t="shared" si="0"/>
        <v>0.8271604938271605</v>
      </c>
      <c r="D15" s="17">
        <v>28</v>
      </c>
      <c r="E15" s="19">
        <f t="shared" si="1"/>
        <v>0.1728395061728395</v>
      </c>
      <c r="F15" s="12">
        <f t="shared" si="2"/>
        <v>162</v>
      </c>
      <c r="Y15" s="13"/>
      <c r="Z15" s="17"/>
      <c r="AA15" s="20"/>
      <c r="AB15" s="17"/>
      <c r="AC15" s="15"/>
      <c r="AH15" s="13"/>
      <c r="AI15" s="14"/>
      <c r="AJ15" s="15"/>
    </row>
    <row r="16" spans="1:36" x14ac:dyDescent="0.2">
      <c r="A16" s="16" t="s">
        <v>17</v>
      </c>
      <c r="B16" s="17">
        <v>214</v>
      </c>
      <c r="C16" s="18">
        <f t="shared" si="0"/>
        <v>0.80149812734082393</v>
      </c>
      <c r="D16" s="17">
        <v>53</v>
      </c>
      <c r="E16" s="19">
        <f t="shared" si="1"/>
        <v>0.19850187265917604</v>
      </c>
      <c r="F16" s="12">
        <f t="shared" si="2"/>
        <v>267</v>
      </c>
      <c r="Y16" s="13"/>
      <c r="Z16" s="17"/>
      <c r="AA16" s="20"/>
      <c r="AB16" s="17"/>
      <c r="AC16" s="15"/>
      <c r="AH16" s="13"/>
      <c r="AI16" s="14"/>
      <c r="AJ16" s="15"/>
    </row>
    <row r="17" spans="1:36" x14ac:dyDescent="0.2">
      <c r="A17" s="16" t="s">
        <v>18</v>
      </c>
      <c r="B17" s="17">
        <v>79</v>
      </c>
      <c r="C17" s="18">
        <f t="shared" si="0"/>
        <v>0.79797979797979801</v>
      </c>
      <c r="D17" s="17">
        <v>20</v>
      </c>
      <c r="E17" s="19">
        <f t="shared" si="1"/>
        <v>0.20202020202020202</v>
      </c>
      <c r="F17" s="12">
        <f t="shared" si="2"/>
        <v>99</v>
      </c>
      <c r="Y17" s="13"/>
      <c r="Z17" s="17"/>
      <c r="AA17" s="20"/>
      <c r="AB17" s="17"/>
      <c r="AC17" s="15"/>
      <c r="AH17" s="13"/>
      <c r="AI17" s="14"/>
      <c r="AJ17" s="15"/>
    </row>
    <row r="18" spans="1:36" x14ac:dyDescent="0.2">
      <c r="A18" s="16" t="s">
        <v>19</v>
      </c>
      <c r="B18" s="17">
        <v>30</v>
      </c>
      <c r="C18" s="18">
        <f t="shared" si="0"/>
        <v>0.78947368421052633</v>
      </c>
      <c r="D18" s="17">
        <v>8</v>
      </c>
      <c r="E18" s="19">
        <f t="shared" si="1"/>
        <v>0.21052631578947367</v>
      </c>
      <c r="F18" s="12">
        <f t="shared" si="2"/>
        <v>38</v>
      </c>
      <c r="Y18" s="13"/>
      <c r="Z18" s="17"/>
      <c r="AA18" s="20"/>
      <c r="AB18" s="17"/>
      <c r="AC18" s="15"/>
      <c r="AH18" s="13"/>
      <c r="AI18" s="14"/>
      <c r="AJ18" s="15"/>
    </row>
    <row r="19" spans="1:36" x14ac:dyDescent="0.2">
      <c r="A19" s="16" t="s">
        <v>20</v>
      </c>
      <c r="B19" s="17">
        <v>100</v>
      </c>
      <c r="C19" s="18">
        <f t="shared" si="0"/>
        <v>0.78740157480314965</v>
      </c>
      <c r="D19" s="17">
        <v>27</v>
      </c>
      <c r="E19" s="19">
        <f t="shared" si="1"/>
        <v>0.2125984251968504</v>
      </c>
      <c r="F19" s="12">
        <f t="shared" si="2"/>
        <v>127</v>
      </c>
      <c r="Y19" s="13"/>
      <c r="Z19" s="17"/>
      <c r="AA19" s="20"/>
      <c r="AB19" s="17"/>
      <c r="AC19" s="15"/>
      <c r="AH19" s="13"/>
      <c r="AI19" s="14"/>
      <c r="AJ19" s="15"/>
    </row>
    <row r="20" spans="1:36" x14ac:dyDescent="0.2">
      <c r="A20" s="16" t="s">
        <v>21</v>
      </c>
      <c r="B20" s="17">
        <v>65</v>
      </c>
      <c r="C20" s="18">
        <f t="shared" si="0"/>
        <v>0.74712643678160917</v>
      </c>
      <c r="D20" s="17">
        <v>22</v>
      </c>
      <c r="E20" s="19">
        <f t="shared" si="1"/>
        <v>0.25287356321839083</v>
      </c>
      <c r="F20" s="12">
        <f t="shared" si="2"/>
        <v>87</v>
      </c>
      <c r="Y20" s="13"/>
      <c r="Z20" s="17"/>
      <c r="AA20" s="20"/>
      <c r="AB20" s="17"/>
      <c r="AC20" s="15"/>
      <c r="AH20" s="13"/>
      <c r="AI20" s="14"/>
      <c r="AJ20" s="15"/>
    </row>
    <row r="21" spans="1:36" ht="15" thickBot="1" x14ac:dyDescent="0.25">
      <c r="A21" s="16" t="s">
        <v>22</v>
      </c>
      <c r="B21" s="17">
        <v>226</v>
      </c>
      <c r="C21" s="18">
        <f t="shared" si="0"/>
        <v>0.71746031746031746</v>
      </c>
      <c r="D21" s="17">
        <v>89</v>
      </c>
      <c r="E21" s="19">
        <f t="shared" si="1"/>
        <v>0.28253968253968254</v>
      </c>
      <c r="F21" s="12">
        <f t="shared" si="2"/>
        <v>315</v>
      </c>
      <c r="Y21" s="13"/>
      <c r="Z21" s="17"/>
      <c r="AA21" s="20"/>
      <c r="AB21" s="17"/>
      <c r="AC21" s="15"/>
      <c r="AH21" s="21"/>
      <c r="AI21" s="14"/>
      <c r="AJ21" s="22"/>
    </row>
    <row r="22" spans="1:36" ht="15" thickTop="1" x14ac:dyDescent="0.2">
      <c r="A22" s="16" t="s">
        <v>23</v>
      </c>
      <c r="B22" s="17">
        <v>63</v>
      </c>
      <c r="C22" s="18">
        <f t="shared" si="0"/>
        <v>0.71590909090909094</v>
      </c>
      <c r="D22" s="17">
        <v>25</v>
      </c>
      <c r="E22" s="19">
        <f t="shared" si="1"/>
        <v>0.28409090909090912</v>
      </c>
      <c r="F22" s="12">
        <f t="shared" si="2"/>
        <v>88</v>
      </c>
      <c r="Y22" s="13"/>
      <c r="Z22" s="17"/>
      <c r="AA22" s="20"/>
      <c r="AB22" s="17"/>
      <c r="AC22" s="15"/>
      <c r="AI22" s="14"/>
    </row>
    <row r="23" spans="1:36" x14ac:dyDescent="0.2">
      <c r="A23" s="16" t="s">
        <v>24</v>
      </c>
      <c r="B23" s="17">
        <v>298</v>
      </c>
      <c r="C23" s="18">
        <f t="shared" si="0"/>
        <v>0.70783847980997627</v>
      </c>
      <c r="D23" s="17">
        <v>123</v>
      </c>
      <c r="E23" s="19">
        <f t="shared" si="1"/>
        <v>0.29216152019002373</v>
      </c>
      <c r="F23" s="12">
        <f t="shared" si="2"/>
        <v>421</v>
      </c>
      <c r="Y23" s="3"/>
      <c r="Z23" s="3"/>
      <c r="AA23" s="3"/>
      <c r="AB23" s="3"/>
      <c r="AC23" s="3"/>
    </row>
    <row r="24" spans="1:36" x14ac:dyDescent="0.2">
      <c r="A24" s="16" t="s">
        <v>25</v>
      </c>
      <c r="B24" s="17">
        <v>25</v>
      </c>
      <c r="C24" s="18">
        <f t="shared" si="0"/>
        <v>0.54347826086956519</v>
      </c>
      <c r="D24" s="17">
        <v>21</v>
      </c>
      <c r="E24" s="19">
        <f t="shared" si="1"/>
        <v>0.45652173913043476</v>
      </c>
      <c r="F24" s="12">
        <f t="shared" si="2"/>
        <v>46</v>
      </c>
      <c r="Z24" s="3"/>
      <c r="AA24" s="3"/>
      <c r="AB24" s="3"/>
    </row>
    <row r="25" spans="1:36" ht="15" thickBot="1" x14ac:dyDescent="0.25">
      <c r="A25" s="23" t="s">
        <v>26</v>
      </c>
      <c r="B25" s="24">
        <v>29</v>
      </c>
      <c r="C25" s="25">
        <f t="shared" si="0"/>
        <v>0.5</v>
      </c>
      <c r="D25" s="24">
        <v>29</v>
      </c>
      <c r="E25" s="26">
        <f t="shared" si="1"/>
        <v>0.5</v>
      </c>
      <c r="F25" s="27">
        <f t="shared" si="2"/>
        <v>58</v>
      </c>
      <c r="Y25" s="3"/>
    </row>
    <row r="26" spans="1:36" ht="15" thickTop="1" x14ac:dyDescent="0.2"/>
    <row r="27" spans="1:36" x14ac:dyDescent="0.2">
      <c r="A27" s="2" t="s">
        <v>27</v>
      </c>
    </row>
  </sheetData>
  <mergeCells count="4">
    <mergeCell ref="B4:C4"/>
    <mergeCell ref="D4:E4"/>
    <mergeCell ref="Z4:AA4"/>
    <mergeCell ref="AB4:AC4"/>
  </mergeCells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CULTURA_26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2023-06-07T12:05:01Z</dcterms:created>
  <dcterms:modified xsi:type="dcterms:W3CDTF">2023-06-07T12:05:19Z</dcterms:modified>
</cp:coreProperties>
</file>