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7F8300C1-6229-44A8-9199-3D0046578F73}" xr6:coauthVersionLast="47" xr6:coauthVersionMax="47" xr10:uidLastSave="{00000000-0000-0000-0000-000000000000}"/>
  <bookViews>
    <workbookView xWindow="-120" yWindow="-120" windowWidth="29040" windowHeight="15720" xr2:uid="{894F1301-DAF3-4885-8430-9AB35C59632D}"/>
  </bookViews>
  <sheets>
    <sheet name="CULTURA_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</calcChain>
</file>

<file path=xl/sharedStrings.xml><?xml version="1.0" encoding="utf-8"?>
<sst xmlns="http://schemas.openxmlformats.org/spreadsheetml/2006/main" count="12" uniqueCount="10">
  <si>
    <t>Persones premiades als Premis Gaudí de cinema, segons sexe. Catalunya, 2009-2022</t>
  </si>
  <si>
    <t>Homes</t>
  </si>
  <si>
    <t>Dones</t>
  </si>
  <si>
    <t>Núm.</t>
  </si>
  <si>
    <t>%</t>
  </si>
  <si>
    <t>Font: Elaboració equip Quotidiana a partir de les dades de l'Acadèmia de Cinema Català</t>
  </si>
  <si>
    <t>2009*</t>
  </si>
  <si>
    <t>Unitats: Nombre i tant per cent.</t>
  </si>
  <si>
    <t>Nota: *L'any 2009 es va atorgar un premi a un col·lectiu.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</si>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</sst>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name val="Arial"/>
      <family val="2"/>
    </font>
    <font>
      <sz val="9"/>
      <color theme="1"/>
      <name val="Verdana"/>
      <family val="2"/>
    </font>
    <font>
      <sz val="12"/>
      <color theme="1"/>
      <name val="Times New Roman"/>
      <family val="1"/>
    </font>
    <font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shrinkToFit="1"/>
    </xf>
    <xf numFmtId="0" fontId="3" fillId="2" borderId="0" xfId="1" applyFont="1" applyFill="1" applyAlignment="1">
      <alignment horizontal="left" vertical="center" shrinkToFit="1"/>
    </xf>
    <xf numFmtId="0" fontId="3" fillId="2" borderId="0" xfId="1" applyFont="1" applyFill="1" applyAlignment="1">
      <alignment vertical="center"/>
    </xf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3" fillId="2" borderId="2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4" fillId="0" borderId="2" xfId="1" applyFont="1" applyBorder="1"/>
    <xf numFmtId="0" fontId="3" fillId="2" borderId="3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right" vertical="center"/>
    </xf>
    <xf numFmtId="0" fontId="3" fillId="2" borderId="4" xfId="1" applyFont="1" applyFill="1" applyBorder="1" applyAlignment="1">
      <alignment horizontal="center" vertical="center"/>
    </xf>
    <xf numFmtId="164" fontId="3" fillId="2" borderId="0" xfId="1" applyNumberFormat="1" applyFont="1" applyFill="1" applyAlignment="1">
      <alignment horizontal="right" vertical="center"/>
    </xf>
    <xf numFmtId="164" fontId="3" fillId="2" borderId="5" xfId="1" applyNumberFormat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164" fontId="3" fillId="2" borderId="6" xfId="1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6" fillId="3" borderId="0" xfId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2" fillId="3" borderId="0" xfId="1" applyFont="1" applyFill="1" applyAlignment="1">
      <alignment horizontal="left" vertical="center" shrinkToFit="1"/>
    </xf>
    <xf numFmtId="0" fontId="7" fillId="2" borderId="0" xfId="1" applyFont="1" applyFill="1" applyAlignment="1">
      <alignment vertical="center"/>
    </xf>
  </cellXfs>
  <cellStyles count="2">
    <cellStyle name="Normal" xfId="0" builtinId="0"/>
    <cellStyle name="Normal 24" xfId="1" xr:uid="{93151B84-E234-414C-B0D0-9D37F27D16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385F8-583A-4608-8A6A-39F8DABD9CE0}">
  <sheetPr>
    <pageSetUpPr fitToPage="1"/>
  </sheetPr>
  <dimension ref="A1:W1006"/>
  <sheetViews>
    <sheetView tabSelected="1" zoomScale="85" zoomScaleNormal="85" workbookViewId="0">
      <selection activeCell="L22" sqref="L22"/>
    </sheetView>
  </sheetViews>
  <sheetFormatPr defaultColWidth="14.42578125" defaultRowHeight="15" customHeight="1" x14ac:dyDescent="0.2"/>
  <cols>
    <col min="1" max="5" width="9.140625" style="5" customWidth="1"/>
    <col min="6" max="23" width="12.42578125" style="5" customWidth="1"/>
    <col min="24" max="16384" width="14.42578125" style="5"/>
  </cols>
  <sheetData>
    <row r="1" spans="1:23" ht="13.5" customHeight="1" x14ac:dyDescent="0.2">
      <c r="A1" s="1"/>
      <c r="B1" s="2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3.5" customHeight="1" x14ac:dyDescent="0.2">
      <c r="A2" s="6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3.5" customHeight="1" x14ac:dyDescent="0.2">
      <c r="A3" s="4"/>
      <c r="B3" s="4"/>
      <c r="C3" s="4"/>
      <c r="D3" s="4"/>
      <c r="E3" s="4"/>
      <c r="F3" s="4"/>
      <c r="G3" s="7"/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3.5" customHeight="1" x14ac:dyDescent="0.2">
      <c r="A4" s="4"/>
      <c r="B4" s="4"/>
      <c r="C4" s="4"/>
      <c r="D4" s="4"/>
      <c r="E4" s="4"/>
      <c r="F4" s="4"/>
      <c r="G4" s="7"/>
      <c r="H4" s="8"/>
      <c r="I4" s="8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4.25" x14ac:dyDescent="0.2">
      <c r="A5" s="9"/>
      <c r="B5" s="10" t="s">
        <v>1</v>
      </c>
      <c r="C5" s="11"/>
      <c r="D5" s="12" t="s">
        <v>2</v>
      </c>
      <c r="E5" s="11"/>
      <c r="F5" s="4"/>
      <c r="G5" s="7"/>
      <c r="H5" s="8"/>
      <c r="I5" s="8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4.25" x14ac:dyDescent="0.2">
      <c r="A6" s="13"/>
      <c r="B6" s="7" t="s">
        <v>3</v>
      </c>
      <c r="C6" s="14" t="s">
        <v>4</v>
      </c>
      <c r="D6" s="15" t="s">
        <v>3</v>
      </c>
      <c r="E6" s="14" t="s">
        <v>4</v>
      </c>
      <c r="F6" s="7"/>
      <c r="G6" s="4"/>
      <c r="H6" s="8"/>
      <c r="I6" s="8"/>
      <c r="J6" s="4"/>
      <c r="K6" s="8"/>
      <c r="L6" s="8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 x14ac:dyDescent="0.2">
      <c r="A7" s="13" t="s">
        <v>6</v>
      </c>
      <c r="B7" s="7">
        <v>19</v>
      </c>
      <c r="C7" s="16">
        <v>82.6</v>
      </c>
      <c r="D7" s="15">
        <v>4</v>
      </c>
      <c r="E7" s="16">
        <v>17.399999999999999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3.5" customHeight="1" x14ac:dyDescent="0.2">
      <c r="A8" s="13">
        <v>2010</v>
      </c>
      <c r="B8" s="7">
        <v>19</v>
      </c>
      <c r="C8" s="16">
        <v>63.3</v>
      </c>
      <c r="D8" s="15">
        <v>11</v>
      </c>
      <c r="E8" s="16">
        <v>36.659999999999997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3.5" customHeight="1" x14ac:dyDescent="0.2">
      <c r="A9" s="13">
        <v>2011</v>
      </c>
      <c r="B9" s="7">
        <v>20</v>
      </c>
      <c r="C9" s="16">
        <v>76.900000000000006</v>
      </c>
      <c r="D9" s="15">
        <v>6</v>
      </c>
      <c r="E9" s="16">
        <v>23.07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3.5" customHeight="1" x14ac:dyDescent="0.2">
      <c r="A10" s="13">
        <v>2012</v>
      </c>
      <c r="B10" s="7">
        <v>21</v>
      </c>
      <c r="C10" s="16">
        <v>70</v>
      </c>
      <c r="D10" s="15">
        <v>9</v>
      </c>
      <c r="E10" s="16">
        <v>30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3.5" customHeight="1" x14ac:dyDescent="0.2">
      <c r="A11" s="13">
        <v>2013</v>
      </c>
      <c r="B11" s="7">
        <v>21</v>
      </c>
      <c r="C11" s="16">
        <v>80.760000000000005</v>
      </c>
      <c r="D11" s="15">
        <v>5</v>
      </c>
      <c r="E11" s="16">
        <v>19.23</v>
      </c>
      <c r="F11" s="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3.5" customHeight="1" x14ac:dyDescent="0.2">
      <c r="A12" s="13">
        <v>2014</v>
      </c>
      <c r="B12" s="7">
        <v>24</v>
      </c>
      <c r="C12" s="16">
        <v>72.72</v>
      </c>
      <c r="D12" s="15">
        <v>9</v>
      </c>
      <c r="E12" s="16">
        <v>27.27</v>
      </c>
      <c r="F12" s="7"/>
      <c r="G12" s="4"/>
      <c r="H12" s="4"/>
      <c r="I12" s="4"/>
      <c r="J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3.5" customHeight="1" x14ac:dyDescent="0.2">
      <c r="A13" s="13">
        <v>2015</v>
      </c>
      <c r="B13" s="7">
        <v>30</v>
      </c>
      <c r="C13" s="16">
        <v>76.92</v>
      </c>
      <c r="D13" s="15">
        <v>9</v>
      </c>
      <c r="E13" s="16">
        <v>23.07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3.5" customHeight="1" x14ac:dyDescent="0.2">
      <c r="A14" s="13">
        <v>2016</v>
      </c>
      <c r="B14" s="7">
        <v>21</v>
      </c>
      <c r="C14" s="16">
        <f>21*100/28</f>
        <v>75</v>
      </c>
      <c r="D14" s="15">
        <v>7</v>
      </c>
      <c r="E14" s="16">
        <f>7*100/28</f>
        <v>25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3.5" customHeight="1" x14ac:dyDescent="0.2">
      <c r="A15" s="13">
        <v>2017</v>
      </c>
      <c r="B15" s="7">
        <v>22</v>
      </c>
      <c r="C15" s="16">
        <f>22*100/32</f>
        <v>68.75</v>
      </c>
      <c r="D15" s="15">
        <v>10</v>
      </c>
      <c r="E15" s="16">
        <f>10*100/32</f>
        <v>31.25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3.5" customHeight="1" x14ac:dyDescent="0.2">
      <c r="A16" s="13">
        <v>2018</v>
      </c>
      <c r="B16" s="7">
        <v>22</v>
      </c>
      <c r="C16" s="17">
        <f t="shared" ref="C16:C21" si="0">(B16/(B16+D16))*100</f>
        <v>64.705882352941174</v>
      </c>
      <c r="D16" s="7">
        <v>12</v>
      </c>
      <c r="E16" s="16">
        <f t="shared" ref="E16:E21" si="1">(D16/(B16+D16))*100</f>
        <v>35.294117647058826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3.5" customHeight="1" x14ac:dyDescent="0.2">
      <c r="A17" s="13">
        <v>2019</v>
      </c>
      <c r="B17" s="7">
        <v>22</v>
      </c>
      <c r="C17" s="17">
        <f t="shared" si="0"/>
        <v>59.45945945945946</v>
      </c>
      <c r="D17" s="7">
        <v>15</v>
      </c>
      <c r="E17" s="16">
        <f t="shared" si="1"/>
        <v>40.54054054054054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3.5" customHeight="1" x14ac:dyDescent="0.2">
      <c r="A18" s="13">
        <v>2020</v>
      </c>
      <c r="B18" s="7">
        <v>27</v>
      </c>
      <c r="C18" s="17">
        <f t="shared" si="0"/>
        <v>67.5</v>
      </c>
      <c r="D18" s="7">
        <v>13</v>
      </c>
      <c r="E18" s="16">
        <f t="shared" si="1"/>
        <v>32.5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3.5" customHeight="1" x14ac:dyDescent="0.2">
      <c r="A19" s="13">
        <v>2021</v>
      </c>
      <c r="B19" s="7">
        <v>21</v>
      </c>
      <c r="C19" s="17">
        <f t="shared" si="0"/>
        <v>58.333333333333336</v>
      </c>
      <c r="D19" s="7">
        <v>15</v>
      </c>
      <c r="E19" s="16">
        <f t="shared" si="1"/>
        <v>41.666666666666671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3.5" customHeight="1" x14ac:dyDescent="0.2">
      <c r="A20" s="13">
        <v>2022</v>
      </c>
      <c r="B20" s="7">
        <v>19</v>
      </c>
      <c r="C20" s="17">
        <f t="shared" si="0"/>
        <v>61.29032258064516</v>
      </c>
      <c r="D20" s="7">
        <v>12</v>
      </c>
      <c r="E20" s="16">
        <f t="shared" si="1"/>
        <v>38.70967741935484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3.5" customHeight="1" thickBot="1" x14ac:dyDescent="0.25">
      <c r="A21" s="18">
        <v>2023</v>
      </c>
      <c r="B21" s="19">
        <v>17</v>
      </c>
      <c r="C21" s="20">
        <f t="shared" si="0"/>
        <v>51.515151515151516</v>
      </c>
      <c r="D21" s="19">
        <v>16</v>
      </c>
      <c r="E21" s="21">
        <f t="shared" si="1"/>
        <v>48.484848484848484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3.5" customHeight="1" thickTop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3.5" customHeight="1" x14ac:dyDescent="0.2">
      <c r="A23" s="4" t="s">
        <v>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3.5" customHeight="1" x14ac:dyDescent="0.2">
      <c r="A24" s="13" t="s">
        <v>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3.5" customHeight="1" x14ac:dyDescent="0.2">
      <c r="A25" s="22" t="s">
        <v>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91.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3.5" customHeight="1" x14ac:dyDescent="0.2">
      <c r="A27" s="23"/>
      <c r="B27" s="4"/>
      <c r="C27" s="4"/>
      <c r="D27" s="4"/>
      <c r="E27" s="4"/>
      <c r="F27" s="3"/>
      <c r="G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3.5" customHeight="1" x14ac:dyDescent="0.2">
      <c r="A28" s="2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3.5" customHeight="1" x14ac:dyDescent="0.2">
      <c r="A29" s="2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3.5" customHeight="1" x14ac:dyDescent="0.2">
      <c r="A30" s="23"/>
      <c r="B30" s="25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3.5" customHeight="1" x14ac:dyDescent="0.2">
      <c r="A31" s="26" t="s">
        <v>9</v>
      </c>
      <c r="B31" s="2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customHeight="1" x14ac:dyDescent="0.2">
      <c r="A32" s="4"/>
      <c r="B32" s="2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3.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3.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3.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3.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3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3.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3.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3.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3.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3.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3.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3.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3.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3.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3.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3.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3.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3.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3.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3.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3.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3.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3.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3.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3.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3.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3.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3.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3.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3.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3.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3.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3.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3.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3.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3.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3.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3.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3.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3.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3.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3.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3.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3.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3.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3.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3.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3.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3.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3.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3.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3.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3.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3.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3.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3.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3.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3.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3.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3.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3.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3.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3.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3.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3.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3.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3.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3.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3.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3.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3.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3.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3.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3.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3.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3.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3.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3.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3.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3.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3.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3.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3.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3.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3.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3.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3.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3.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3.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3.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3.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3.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3.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3.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3.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3.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3.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3.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3.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3.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3.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3.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3.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3.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3.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3.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3.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3.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3.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3.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3.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3.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3.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3.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3.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3.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3.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3.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3.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3.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3.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3.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3.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3.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3.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3.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3.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3.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3.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3.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3.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3.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3.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3.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3.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3.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3.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3.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3.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3.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3.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3.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3.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3.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3.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3.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3.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3.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3.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3.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3.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3.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3.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3.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3.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3.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3.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3.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3.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3.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3.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3.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3.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3.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3.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3.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3.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3.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3.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3.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3.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3.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3.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3.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3.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3.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3.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3.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3.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3.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3.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3.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3.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3.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3.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3.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3.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3.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3.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3.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3.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3.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3.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3.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3.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3.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3.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3.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3.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3.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3.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3.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3.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3.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3.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3.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3.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3.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3.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3.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3.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3.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3.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3.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3.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3.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3.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3.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3.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3.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3.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3.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3.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3.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3.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3.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3.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3.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3.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3.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3.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3.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3.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3.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3.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3.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3.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3.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3.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3.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3.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3.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3.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3.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3.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3.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3.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3.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3.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3.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3.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3.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3.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3.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3.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3.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3.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3.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3.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3.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3.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3.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3.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3.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3.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3.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3.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3.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3.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3.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3.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3.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3.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3.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3.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3.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3.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3.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3.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3.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3.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3.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3.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3.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3.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3.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3.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3.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3.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3.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3.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3.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3.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3.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3.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3.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3.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3.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3.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3.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3.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3.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3.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3.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3.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3.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3.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3.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3.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3.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3.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3.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3.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3.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3.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3.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3.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3.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3.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3.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3.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3.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3.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3.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3.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3.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3.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3.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3.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3.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3.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3.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3.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3.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3.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3.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3.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3.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3.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3.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3.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3.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3.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3.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3.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3.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3.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3.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3.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3.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3.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3.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3.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3.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3.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3.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3.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3.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3.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3.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3.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3.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3.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3.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3.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3.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3.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3.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3.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3.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3.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3.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3.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3.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3.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3.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3.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3.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3.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3.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3.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3.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3.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3.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3.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3.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3.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3.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3.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3.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3.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3.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3.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3.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3.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3.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3.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3.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3.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3.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3.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3.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3.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3.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3.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3.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3.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3.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3.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3.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3.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3.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3.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3.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3.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3.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3.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3.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3.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3.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3.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3.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3.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3.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3.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3.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3.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3.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3.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3.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3.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3.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3.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3.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3.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3.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3.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3.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3.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3.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3.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3.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3.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3.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3.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3.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3.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3.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3.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3.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3.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3.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3.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3.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3.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3.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3.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3.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3.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3.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3.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3.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3.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3.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3.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3.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3.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3.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3.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3.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3.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3.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3.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3.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3.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3.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3.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3.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3.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3.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3.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3.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3.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3.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3.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3.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3.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3.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3.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3.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3.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3.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3.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3.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3.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3.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3.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3.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3.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3.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3.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3.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3.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3.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3.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3.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3.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3.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3.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3.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3.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3.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3.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3.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3.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3.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3.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3.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3.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3.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3.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3.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3.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3.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3.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3.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3.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3.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3.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3.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3.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3.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3.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3.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3.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3.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3.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3.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3.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3.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3.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3.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3.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3.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3.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3.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3.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3.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3.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3.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3.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3.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3.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3.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3.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3.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3.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3.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3.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3.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3.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3.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3.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3.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3.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3.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3.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3.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3.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3.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3.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3.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3.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3.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3.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3.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3.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3.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3.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3.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3.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3.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3.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3.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3.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3.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3.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3.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3.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3.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3.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3.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3.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3.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3.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3.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3.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3.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3.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3.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3.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3.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3.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3.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3.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3.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3.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3.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3.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3.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3.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3.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3.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3.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3.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3.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3.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3.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3.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3.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3.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3.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3.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3.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3.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3.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3.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3.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3.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3.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3.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3.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3.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3.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3.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3.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3.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3.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3.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3.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3.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3.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3.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3.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3.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3.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3.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3.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3.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3.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3.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3.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3.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3.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3.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3.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3.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3.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3.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3.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3.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3.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3.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3.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3.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3.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3.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3.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3.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3.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3.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3.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3.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3.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3.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3.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3.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3.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3.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3.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3.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3.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3.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3.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3.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3.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3.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3.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3.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3.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3.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3.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3.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3.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3.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3.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3.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3.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3.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3.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3.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3.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3.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3.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3.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3.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3.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3.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3.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3.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3.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3.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3.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3.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3.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3.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3.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3.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3.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3.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3.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3.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3.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3.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3.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3.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3.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3.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3.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3.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3.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3.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3.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3.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3.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3.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3.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3.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3.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3.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3.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3.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3.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3.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3.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3.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3.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3.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3.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3.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3.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3.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3.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3.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3.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3.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3.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3.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3.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3.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3.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3.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3.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3.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3.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3.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3.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3.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3.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3.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3.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3.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3.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3.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3.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3.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3.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3.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3.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3.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3.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3.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3.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3.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3.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3.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3.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3.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3.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3.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3.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3.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3.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3.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3.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3.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3.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3.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3.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3.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3.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3.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3.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3.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3.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3.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3.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3.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3.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3.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3.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3.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3.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3.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3.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3.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3.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3.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3.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3.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3.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3.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3.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3.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3.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3.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3.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3.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3.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3.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3.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3.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3.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3.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3.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3.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3.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3.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3.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3.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3.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3.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3.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3.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3.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3.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3.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3.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3.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3.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3.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3.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3.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3.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3.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3.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3.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3.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3.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3.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3.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3.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3.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3.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3.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3.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3.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3.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3.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3.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3.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3.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3.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3.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3.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3.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3.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3.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3.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3.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3.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3.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3.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3.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3.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3.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3.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3.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3.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3.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3.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3.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3.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3.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3.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3.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3.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3.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3.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3.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3.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3.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3.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3.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3.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3.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3.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3.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3.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3.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3.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3.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3.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3.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3.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3.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3.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3.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3.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3.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3.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3.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3.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3.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3.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3.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3.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3.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3.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3.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3.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3.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3.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3.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3.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3.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3.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3.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3.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3.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3.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3.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3.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3.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3.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3.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3.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3.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3.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3.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3.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3.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3.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3.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3.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3.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3.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3.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3.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3.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3.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ht="13.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1:23" ht="13.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spans="1:23" ht="13.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  <row r="1001" spans="1:23" ht="13.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</row>
    <row r="1002" spans="1:23" ht="15" customHeight="1" x14ac:dyDescent="0.2">
      <c r="A1002" s="4"/>
      <c r="B1002" s="4"/>
      <c r="C1002" s="4"/>
      <c r="D1002" s="4"/>
      <c r="E1002" s="4"/>
      <c r="F1002" s="4"/>
    </row>
    <row r="1003" spans="1:23" ht="15" customHeight="1" x14ac:dyDescent="0.2">
      <c r="A1003" s="4"/>
      <c r="B1003" s="4"/>
      <c r="C1003" s="4"/>
      <c r="D1003" s="4"/>
      <c r="E1003" s="4"/>
      <c r="F1003" s="4"/>
    </row>
    <row r="1004" spans="1:23" ht="15" customHeight="1" x14ac:dyDescent="0.2">
      <c r="A1004" s="4"/>
      <c r="B1004" s="4"/>
      <c r="C1004" s="4"/>
      <c r="D1004" s="4"/>
      <c r="E1004" s="4"/>
    </row>
    <row r="1005" spans="1:23" ht="15" customHeight="1" x14ac:dyDescent="0.2">
      <c r="A1005" s="4"/>
      <c r="B1005" s="4"/>
      <c r="C1005" s="4"/>
      <c r="D1005" s="4"/>
      <c r="E1005" s="4"/>
    </row>
    <row r="1006" spans="1:23" ht="15" customHeight="1" x14ac:dyDescent="0.2">
      <c r="A1006" s="4"/>
      <c r="B1006" s="4"/>
      <c r="C1006" s="4"/>
      <c r="D1006" s="4"/>
      <c r="E1006" s="4"/>
    </row>
  </sheetData>
  <mergeCells count="2">
    <mergeCell ref="B5:C5"/>
    <mergeCell ref="D5:E5"/>
  </mergeCells>
  <pageMargins left="0.7" right="0.7" top="0.75" bottom="0.75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CULTURA_3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2023-06-07T13:14:06Z</dcterms:created>
  <dcterms:modified xsi:type="dcterms:W3CDTF">2023-06-07T13:14:25Z</dcterms:modified>
</cp:coreProperties>
</file>