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71A5C4D5-9A42-46A9-B978-2FB0317000BB}" xr6:coauthVersionLast="47" xr6:coauthVersionMax="47" xr10:uidLastSave="{00000000-0000-0000-0000-000000000000}"/>
  <bookViews>
    <workbookView xWindow="-120" yWindow="-120" windowWidth="29040" windowHeight="15720" xr2:uid="{EA0D8626-ADA4-469F-AD9B-CFF80EE27B43}"/>
  </bookViews>
  <sheets>
    <sheet name="CULTURA_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C11" i="1"/>
  <c r="G11" i="1" s="1"/>
  <c r="E10" i="1"/>
  <c r="C10" i="1"/>
  <c r="G10" i="1" s="1"/>
  <c r="E9" i="1"/>
  <c r="C9" i="1"/>
  <c r="G9" i="1" s="1"/>
  <c r="E8" i="1"/>
  <c r="C8" i="1"/>
  <c r="G8" i="1" s="1"/>
  <c r="E7" i="1"/>
  <c r="C7" i="1"/>
  <c r="G7" i="1" s="1"/>
  <c r="E6" i="1"/>
  <c r="G6" i="1" s="1"/>
</calcChain>
</file>

<file path=xl/sharedStrings.xml><?xml version="1.0" encoding="utf-8"?>
<sst xmlns="http://schemas.openxmlformats.org/spreadsheetml/2006/main" count="17" uniqueCount="13">
  <si>
    <t>Distribució d'homes i dones segons grup professional en series TV. Espanya, 2018-2019</t>
  </si>
  <si>
    <t>Dones</t>
  </si>
  <si>
    <t>Homes</t>
  </si>
  <si>
    <t>Total</t>
  </si>
  <si>
    <t>N</t>
  </si>
  <si>
    <t>%</t>
  </si>
  <si>
    <t>Grup directiu/guió/producció</t>
  </si>
  <si>
    <t>Font: Instituto de la Mujer, Estudio sobre esteoreotipos, roles y relaciones de género en series de televisión de producción nacional</t>
  </si>
  <si>
    <t>Grup executor</t>
  </si>
  <si>
    <t>Grup artístic</t>
  </si>
  <si>
    <t>Grup especialista</t>
  </si>
  <si>
    <t>Grup tècnic</t>
  </si>
  <si>
    <t xml:space="preserve">Total àmbits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</si>
</sst>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4" fillId="2" borderId="0" xfId="1" applyFont="1" applyFill="1"/>
    <xf numFmtId="0" fontId="1" fillId="0" borderId="0" xfId="1"/>
    <xf numFmtId="0" fontId="2" fillId="2" borderId="0" xfId="1" applyFont="1" applyFill="1"/>
    <xf numFmtId="0" fontId="3" fillId="2" borderId="0" xfId="1" applyFont="1" applyFill="1"/>
    <xf numFmtId="0" fontId="3" fillId="2" borderId="2" xfId="1" applyFont="1" applyFill="1" applyBorder="1" applyAlignment="1">
      <alignment horizontal="center"/>
    </xf>
    <xf numFmtId="0" fontId="5" fillId="0" borderId="2" xfId="1" applyFont="1" applyBorder="1"/>
    <xf numFmtId="0" fontId="3" fillId="2" borderId="3" xfId="1" applyFont="1" applyFill="1" applyBorder="1" applyAlignment="1">
      <alignment horizontal="center"/>
    </xf>
    <xf numFmtId="0" fontId="5" fillId="0" borderId="3" xfId="1" applyFont="1" applyBorder="1"/>
    <xf numFmtId="0" fontId="3" fillId="2" borderId="2" xfId="1" applyFont="1" applyFill="1" applyBorder="1"/>
    <xf numFmtId="0" fontId="3" fillId="2" borderId="2" xfId="1" applyFont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9" fontId="3" fillId="2" borderId="0" xfId="1" applyNumberFormat="1" applyFont="1" applyFill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9" fontId="3" fillId="2" borderId="1" xfId="1" applyNumberFormat="1" applyFont="1" applyFill="1" applyBorder="1" applyAlignment="1">
      <alignment vertical="center"/>
    </xf>
  </cellXfs>
  <cellStyles count="2">
    <cellStyle name="Normal" xfId="0" builtinId="0"/>
    <cellStyle name="Normal 24" xfId="1" xr:uid="{488D4D7E-E2FF-463A-A630-5DE3C080D4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9BC53-933A-4ABD-B402-010C89121709}">
  <dimension ref="A1:W1000"/>
  <sheetViews>
    <sheetView tabSelected="1" workbookViewId="0">
      <selection activeCell="F19" sqref="F19"/>
    </sheetView>
  </sheetViews>
  <sheetFormatPr defaultColWidth="14.42578125" defaultRowHeight="15" customHeight="1" x14ac:dyDescent="0.2"/>
  <cols>
    <col min="1" max="1" width="44.140625" style="2" customWidth="1"/>
    <col min="2" max="6" width="11.5703125" style="2" customWidth="1"/>
    <col min="7" max="23" width="9.140625" style="2" customWidth="1"/>
    <col min="24" max="16384" width="14.42578125" style="2"/>
  </cols>
  <sheetData>
    <row r="1" spans="1:23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4.25" customHeight="1" x14ac:dyDescent="0.25">
      <c r="A2" s="3" t="s">
        <v>0</v>
      </c>
      <c r="B2" s="4"/>
      <c r="C2" s="4"/>
      <c r="D2" s="4"/>
      <c r="E2" s="4"/>
      <c r="F2" s="4"/>
      <c r="G2" s="4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4.25" customHeight="1" x14ac:dyDescent="0.25">
      <c r="A3" s="4"/>
      <c r="B3" s="4"/>
      <c r="C3" s="4"/>
      <c r="D3" s="4"/>
      <c r="E3" s="4"/>
      <c r="F3" s="4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4.25" customHeight="1" x14ac:dyDescent="0.25">
      <c r="A4" s="4"/>
      <c r="B4" s="5" t="s">
        <v>1</v>
      </c>
      <c r="C4" s="6"/>
      <c r="D4" s="5" t="s">
        <v>2</v>
      </c>
      <c r="E4" s="6"/>
      <c r="F4" s="7" t="s">
        <v>3</v>
      </c>
      <c r="G4" s="8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4.25" customHeight="1" x14ac:dyDescent="0.25">
      <c r="A5" s="9"/>
      <c r="B5" s="10" t="s">
        <v>4</v>
      </c>
      <c r="C5" s="10" t="s">
        <v>5</v>
      </c>
      <c r="D5" s="10" t="s">
        <v>4</v>
      </c>
      <c r="E5" s="10" t="s">
        <v>5</v>
      </c>
      <c r="F5" s="10" t="s">
        <v>4</v>
      </c>
      <c r="G5" s="10" t="s">
        <v>5</v>
      </c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4.25" customHeight="1" x14ac:dyDescent="0.25">
      <c r="A6" s="11" t="s">
        <v>6</v>
      </c>
      <c r="B6" s="12">
        <v>19</v>
      </c>
      <c r="C6" s="13">
        <v>0.153</v>
      </c>
      <c r="D6" s="12">
        <v>105</v>
      </c>
      <c r="E6" s="13">
        <f t="shared" ref="E6:E11" si="0">D6/F6</f>
        <v>0.84677419354838712</v>
      </c>
      <c r="F6" s="11">
        <v>124</v>
      </c>
      <c r="G6" s="14">
        <f t="shared" ref="G6:G11" si="1">C6+E6</f>
        <v>0.99977419354838715</v>
      </c>
      <c r="H6" s="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4.25" customHeight="1" x14ac:dyDescent="0.25">
      <c r="A7" s="11" t="s">
        <v>8</v>
      </c>
      <c r="B7" s="12">
        <v>279</v>
      </c>
      <c r="C7" s="13">
        <f>B7/F7</f>
        <v>0.42791411042944788</v>
      </c>
      <c r="D7" s="12">
        <v>373</v>
      </c>
      <c r="E7" s="13">
        <f t="shared" si="0"/>
        <v>0.57208588957055218</v>
      </c>
      <c r="F7" s="11">
        <v>652</v>
      </c>
      <c r="G7" s="14">
        <f t="shared" si="1"/>
        <v>1</v>
      </c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4.25" customHeight="1" x14ac:dyDescent="0.25">
      <c r="A8" s="11" t="s">
        <v>9</v>
      </c>
      <c r="B8" s="12">
        <v>65</v>
      </c>
      <c r="C8" s="13">
        <f>B8/F8</f>
        <v>0.26315789473684209</v>
      </c>
      <c r="D8" s="12">
        <v>182</v>
      </c>
      <c r="E8" s="13">
        <f t="shared" si="0"/>
        <v>0.73684210526315785</v>
      </c>
      <c r="F8" s="11">
        <v>247</v>
      </c>
      <c r="G8" s="14">
        <f t="shared" si="1"/>
        <v>1</v>
      </c>
      <c r="H8" s="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4.25" customHeight="1" x14ac:dyDescent="0.25">
      <c r="A9" s="11" t="s">
        <v>10</v>
      </c>
      <c r="B9" s="12">
        <v>470</v>
      </c>
      <c r="C9" s="13">
        <f>B9/F9</f>
        <v>0.6095979247730221</v>
      </c>
      <c r="D9" s="12">
        <v>301</v>
      </c>
      <c r="E9" s="13">
        <f t="shared" si="0"/>
        <v>0.39040207522697795</v>
      </c>
      <c r="F9" s="11">
        <v>771</v>
      </c>
      <c r="G9" s="14">
        <f t="shared" si="1"/>
        <v>1</v>
      </c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4.25" customHeight="1" x14ac:dyDescent="0.25">
      <c r="A10" s="11" t="s">
        <v>11</v>
      </c>
      <c r="B10" s="12">
        <v>145</v>
      </c>
      <c r="C10" s="13">
        <f>B10/F10</f>
        <v>0.12575888985255854</v>
      </c>
      <c r="D10" s="12">
        <v>1008</v>
      </c>
      <c r="E10" s="13">
        <f t="shared" si="0"/>
        <v>0.87424111014744144</v>
      </c>
      <c r="F10" s="11">
        <v>1153</v>
      </c>
      <c r="G10" s="14">
        <f t="shared" si="1"/>
        <v>1</v>
      </c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4.25" customHeight="1" thickBot="1" x14ac:dyDescent="0.3">
      <c r="A11" s="15" t="s">
        <v>12</v>
      </c>
      <c r="B11" s="16">
        <v>967</v>
      </c>
      <c r="C11" s="17">
        <f>B11/F11</f>
        <v>0.33127783487495716</v>
      </c>
      <c r="D11" s="16">
        <v>1952</v>
      </c>
      <c r="E11" s="17">
        <f t="shared" si="0"/>
        <v>0.66872216512504279</v>
      </c>
      <c r="F11" s="15">
        <v>2919</v>
      </c>
      <c r="G11" s="18">
        <f t="shared" si="1"/>
        <v>1</v>
      </c>
      <c r="H11" s="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4.25" customHeight="1" thickTop="1" x14ac:dyDescent="0.25">
      <c r="A12" s="4"/>
      <c r="B12" s="4"/>
      <c r="C12" s="4"/>
      <c r="D12" s="4"/>
      <c r="E12" s="4"/>
      <c r="F12" s="4"/>
      <c r="G12" s="4"/>
      <c r="H12" s="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4.25" customHeight="1" x14ac:dyDescent="0.25">
      <c r="A13" s="4" t="s">
        <v>7</v>
      </c>
      <c r="B13" s="4"/>
      <c r="C13" s="4"/>
      <c r="D13" s="4"/>
      <c r="E13" s="4"/>
      <c r="F13" s="4"/>
      <c r="G13" s="4"/>
      <c r="H13" s="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4.25" customHeight="1" x14ac:dyDescent="0.25">
      <c r="A14" s="1"/>
      <c r="B14" s="1"/>
      <c r="C14" s="1"/>
      <c r="D14" s="1"/>
      <c r="E14" s="1"/>
      <c r="F14" s="4"/>
      <c r="G14" s="4"/>
      <c r="H14" s="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4.25" customHeight="1" x14ac:dyDescent="0.25">
      <c r="A15" s="1"/>
      <c r="B15" s="1"/>
      <c r="C15" s="1"/>
      <c r="D15" s="1"/>
      <c r="E15" s="1"/>
      <c r="F15" s="4"/>
      <c r="G15" s="4"/>
      <c r="H15" s="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4.25" customHeight="1" x14ac:dyDescent="0.25">
      <c r="A16" s="1"/>
      <c r="B16" s="1"/>
      <c r="C16" s="1"/>
      <c r="D16" s="1"/>
      <c r="E16" s="1"/>
      <c r="F16" s="4"/>
      <c r="G16" s="4"/>
      <c r="H16" s="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4.25" customHeight="1" x14ac:dyDescent="0.25">
      <c r="A17" s="1"/>
      <c r="B17" s="1"/>
      <c r="C17" s="1"/>
      <c r="D17" s="1"/>
      <c r="E17" s="1"/>
      <c r="F17" s="4"/>
      <c r="G17" s="4"/>
      <c r="H17" s="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3">
    <mergeCell ref="B4:C4"/>
    <mergeCell ref="D4:E4"/>
    <mergeCell ref="F4:G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CULTURA_31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2023-06-07T13:21:42Z</dcterms:created>
  <dcterms:modified xsi:type="dcterms:W3CDTF">2023-06-07T13:21:59Z</dcterms:modified>
</cp:coreProperties>
</file>