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ownloads\"/>
    </mc:Choice>
  </mc:AlternateContent>
  <xr:revisionPtr revIDLastSave="0" documentId="13_ncr:1_{226437E3-68A4-44DC-9FE6-32C8A934D803}" xr6:coauthVersionLast="47" xr6:coauthVersionMax="47" xr10:uidLastSave="{00000000-0000-0000-0000-000000000000}"/>
  <bookViews>
    <workbookView xWindow="-120" yWindow="-120" windowWidth="29040" windowHeight="15720" xr2:uid="{9824E5CF-DE85-4F91-91D2-7891AD398B4E}"/>
  </bookViews>
  <sheets>
    <sheet name="INSTITUCIONS_27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5" i="1" l="1"/>
  <c r="F205" i="1"/>
  <c r="C203" i="1"/>
  <c r="B203" i="1"/>
  <c r="D202" i="1"/>
  <c r="G206" i="1" s="1"/>
  <c r="D201" i="1"/>
  <c r="D200" i="1"/>
  <c r="G204" i="1" s="1"/>
  <c r="D199" i="1"/>
  <c r="G203" i="1" s="1"/>
  <c r="C112" i="1"/>
  <c r="B112" i="1"/>
  <c r="D111" i="1"/>
  <c r="G112" i="1" s="1"/>
  <c r="D110" i="1"/>
  <c r="G111" i="1" s="1"/>
  <c r="D109" i="1"/>
  <c r="F110" i="1" s="1"/>
  <c r="D108" i="1"/>
  <c r="G109" i="1" s="1"/>
  <c r="D9" i="1"/>
  <c r="G9" i="1" s="1"/>
  <c r="C9" i="1"/>
  <c r="F9" i="1" s="1"/>
  <c r="B9" i="1"/>
  <c r="G8" i="1"/>
  <c r="F8" i="1"/>
  <c r="D7" i="1"/>
  <c r="G7" i="1" s="1"/>
  <c r="D6" i="1"/>
  <c r="F6" i="1" s="1"/>
  <c r="G5" i="1"/>
  <c r="F5" i="1"/>
  <c r="D112" i="1" l="1"/>
  <c r="G113" i="1" s="1"/>
  <c r="G6" i="1"/>
  <c r="F112" i="1"/>
  <c r="F206" i="1"/>
  <c r="F113" i="1"/>
  <c r="F109" i="1"/>
  <c r="G110" i="1"/>
  <c r="F203" i="1"/>
  <c r="F204" i="1"/>
  <c r="F7" i="1"/>
  <c r="D203" i="1"/>
  <c r="F207" i="1" s="1"/>
  <c r="F111" i="1"/>
  <c r="G207" i="1" l="1"/>
</calcChain>
</file>

<file path=xl/sharedStrings.xml><?xml version="1.0" encoding="utf-8"?>
<sst xmlns="http://schemas.openxmlformats.org/spreadsheetml/2006/main" count="696" uniqueCount="199">
  <si>
    <t>Caps de Llista de les eleccions al Parlament de Cataluny, segons províncies. Catalunya 2021</t>
  </si>
  <si>
    <t>Dones</t>
  </si>
  <si>
    <t>Homes</t>
  </si>
  <si>
    <t>Total</t>
  </si>
  <si>
    <t>Caps de Llista de les eleccions al Parlament de Cataluny, segons províncies. Catalunya 2015</t>
  </si>
  <si>
    <t>Barcelona</t>
  </si>
  <si>
    <t>Girona</t>
  </si>
  <si>
    <t>Lleida</t>
  </si>
  <si>
    <t>Tarragona</t>
  </si>
  <si>
    <t>Catalunya</t>
  </si>
  <si>
    <t>Font: Generalitat de Catalunya, DOGC Candidatures per a les eleccions al Parlament de Catalunya, 2021</t>
  </si>
  <si>
    <t>CIRCUMSCRIPCIONS</t>
  </si>
  <si>
    <t>Salvador Illa Roca</t>
  </si>
  <si>
    <t>Home</t>
  </si>
  <si>
    <t>PSC</t>
  </si>
  <si>
    <t>Alejandro Fernández Álvarez</t>
  </si>
  <si>
    <t>PP</t>
  </si>
  <si>
    <t>Laura Ormella González</t>
  </si>
  <si>
    <t>Dona</t>
  </si>
  <si>
    <t>Primàries Catalunya</t>
  </si>
  <si>
    <t>Carlos Carrizosa Torres</t>
  </si>
  <si>
    <t>C's</t>
  </si>
  <si>
    <t>Pere Aragonès i Garcia</t>
  </si>
  <si>
    <t>ERC</t>
  </si>
  <si>
    <t>Dolors Sabaté Puig</t>
  </si>
  <si>
    <t>CUP</t>
  </si>
  <si>
    <t>Domènec Merino Roca</t>
  </si>
  <si>
    <t>Partit Comunista dels Treballadors (PCTC)</t>
  </si>
  <si>
    <t>Laura Borràs</t>
  </si>
  <si>
    <t>JUNTS PER CATALUNYA</t>
  </si>
  <si>
    <t>Celia Cánovas Essard</t>
  </si>
  <si>
    <t>Izquierda en positivo</t>
  </si>
  <si>
    <t>Jéssica Albiach Satorres</t>
  </si>
  <si>
    <t>CATALUNYA EN COMÚ-PODEM</t>
  </si>
  <si>
    <t>Nuria Suárez Hernández</t>
  </si>
  <si>
    <t>RECORTES CERO-GRUPO VERDE</t>
  </si>
  <si>
    <t>Mª Àngels Chacón i Feixas</t>
  </si>
  <si>
    <t>PDECat</t>
  </si>
  <si>
    <t>Marta Pascal Capdevila</t>
  </si>
  <si>
    <t>Partit Nacionalista de Catalunya (PNC)</t>
  </si>
  <si>
    <t>Albert Pont Serrano</t>
  </si>
  <si>
    <t>Front Nacional de Catalunya (FNT)</t>
  </si>
  <si>
    <t>Ignacio Garriga Vaz de Concicao</t>
  </si>
  <si>
    <t>VOX</t>
  </si>
  <si>
    <t>Silvia Paneque Sureda</t>
  </si>
  <si>
    <t>María Ángels Olmedo Delestal</t>
  </si>
  <si>
    <t>Marc Rossinyol Casals</t>
  </si>
  <si>
    <t>Juan Maria Castell Sucarrat</t>
  </si>
  <si>
    <t>Teresa Jordà Roura</t>
  </si>
  <si>
    <t>Dani Cornellà Detrell</t>
  </si>
  <si>
    <t>Gemma Geis Carreras</t>
  </si>
  <si>
    <t>Carles Ribas Gironès</t>
  </si>
  <si>
    <t>David Quesada Reinares</t>
  </si>
  <si>
    <t>PER UN MON MES JUST</t>
  </si>
  <si>
    <t>Rosa Lluch Bramon</t>
  </si>
  <si>
    <t>Adrià Moreno Sánchez</t>
  </si>
  <si>
    <t>Alberto Panades Panaque</t>
  </si>
  <si>
    <t>Juan Fernando Viñeta</t>
  </si>
  <si>
    <t>Unió Europea de Pensionistes</t>
  </si>
  <si>
    <t>Jesús Osorio Hernández</t>
  </si>
  <si>
    <t>Enric Arau Puchades</t>
  </si>
  <si>
    <t>Francisco Sánchez Pérez</t>
  </si>
  <si>
    <t>Aliança pel Comerç i l'habitatge</t>
  </si>
  <si>
    <t>Jaume Dulsat Rodríguez</t>
  </si>
  <si>
    <t>Estefania Pérez Fernández</t>
  </si>
  <si>
    <t>Òscar Ordeig Molist</t>
  </si>
  <si>
    <t>Marisa Xandri Pujol</t>
  </si>
  <si>
    <t>Sergi Torrente Justribó</t>
  </si>
  <si>
    <t>Jorge Soler González</t>
  </si>
  <si>
    <t>Marta Vilalta i Torres</t>
  </si>
  <si>
    <t>Pau Juvillà i Ballester</t>
  </si>
  <si>
    <t>Ramon Tremosa Balcells</t>
  </si>
  <si>
    <t>Marc Garrigó Solé</t>
  </si>
  <si>
    <t>Jaume Moya i Matas</t>
  </si>
  <si>
    <t>Marina Puente Matas</t>
  </si>
  <si>
    <t>Alejandro Gallardo Macchia</t>
  </si>
  <si>
    <t>Escons en blanc</t>
  </si>
  <si>
    <t>Antonio Ramón López Gómez</t>
  </si>
  <si>
    <t>Ramon Carner Alivés</t>
  </si>
  <si>
    <t>Suport Civil Català (SCAT)</t>
  </si>
  <si>
    <t>Enric Gràcia Camats</t>
  </si>
  <si>
    <t>Marc Solsona Aixalà</t>
  </si>
  <si>
    <t>Magí Hildebrandt López</t>
  </si>
  <si>
    <t>Andrés Peñalver Bernardo</t>
  </si>
  <si>
    <t>Natalia Vara Bordas</t>
  </si>
  <si>
    <t>Rosa M. Ibarra Ollé</t>
  </si>
  <si>
    <t>Inmaculada Rodríguez Moranta</t>
  </si>
  <si>
    <t>Carles Prat Cot</t>
  </si>
  <si>
    <t>Matías Alonso Ruiz</t>
  </si>
  <si>
    <t>Raquel Sans Guerra</t>
  </si>
  <si>
    <t>Laia Estrada Cañón</t>
  </si>
  <si>
    <t>Albert Batet Canadell</t>
  </si>
  <si>
    <t>Lourdes Franco López</t>
  </si>
  <si>
    <t>Jordi Jordà Farnós</t>
  </si>
  <si>
    <t>Pascuala Gómez Iniesta</t>
  </si>
  <si>
    <t>Albert Camarasa Escubedo</t>
  </si>
  <si>
    <t>Marc Arza i Nolla</t>
  </si>
  <si>
    <t>Isabel Lázaro Pina</t>
  </si>
  <si>
    <t>Enric Martínez Herrera</t>
  </si>
  <si>
    <t>Unidos por la democracia+jubilados</t>
  </si>
  <si>
    <t>Àurea Rondríguez López</t>
  </si>
  <si>
    <t>Frederic Lopez Marcos</t>
  </si>
  <si>
    <t>Som terres de l'Ebre</t>
  </si>
  <si>
    <t>Elisabeth Martín Plana</t>
  </si>
  <si>
    <t>Moviment Corrent Roig</t>
  </si>
  <si>
    <t>Font: Vilaweb, llistes per a les circumscripcions catalanes per les eleccions 2021</t>
  </si>
  <si>
    <t>Caps de Llista de les eleccions al Parlament de Cataluny, segons províncies. Catalunya 2017</t>
  </si>
  <si>
    <t>Font: Generalitat de Catalunya, DOGC Candidatures per a les eleccions al Parlament de Catalunya, 2017.</t>
  </si>
  <si>
    <t>Miquel Iceta Llorens</t>
  </si>
  <si>
    <t>Xavier García Albiol</t>
  </si>
  <si>
    <t>Ana Bayle Garcia</t>
  </si>
  <si>
    <t>PACMA</t>
  </si>
  <si>
    <t>Inés Arrimadas García</t>
  </si>
  <si>
    <t>Oriol Junqueras i Vies</t>
  </si>
  <si>
    <t>ERC-CatSí</t>
  </si>
  <si>
    <t>Carles Riera Albert</t>
  </si>
  <si>
    <t>Emma Soler i Bertrana</t>
  </si>
  <si>
    <t>DIÀLEG REPUBLICÀ</t>
  </si>
  <si>
    <t>Carles Puigdemont i Casamajó</t>
  </si>
  <si>
    <t>Mar Martinez Turallols</t>
  </si>
  <si>
    <t>Xavier Domènech Sampere</t>
  </si>
  <si>
    <t>Nuria Suarez</t>
  </si>
  <si>
    <t>Lisardo Cano Montes</t>
  </si>
  <si>
    <t>LA FAMILIA PAZ Y LIBERTAD</t>
  </si>
  <si>
    <t>Alberto Bruguera</t>
  </si>
  <si>
    <t>DEMOCRACIA NACIONAL</t>
  </si>
  <si>
    <t>Josep Carreras García</t>
  </si>
  <si>
    <t>PARTIT FAMILIA I VIDA</t>
  </si>
  <si>
    <t>Teresa Maria Pitarch Albos</t>
  </si>
  <si>
    <t>CONVERGENTS</t>
  </si>
  <si>
    <t>Enrique Martínez Herrera</t>
  </si>
  <si>
    <t>UNIDOS y SOCIALISTAS+por la Democracia</t>
  </si>
  <si>
    <t>Rafel Bruguera Batalla</t>
  </si>
  <si>
    <t>Ignacio Pascual Sanchez</t>
  </si>
  <si>
    <t>Dolors Bassa i Coll</t>
  </si>
  <si>
    <t>Natàlia Sànchez Dipp</t>
  </si>
  <si>
    <t>Jaume Nadal Corbalán</t>
  </si>
  <si>
    <t>Llorenç Planagumà Guardia</t>
  </si>
  <si>
    <t>Francesc Sergio Ibañez Laffort</t>
  </si>
  <si>
    <t>Alba García Roldán</t>
  </si>
  <si>
    <t>Meritxell Serret i Aleu</t>
  </si>
  <si>
    <t>Mireia Boya Busquets</t>
  </si>
  <si>
    <t>Josep Maria Forné Febrer</t>
  </si>
  <si>
    <t>Javier Arcos González</t>
  </si>
  <si>
    <t>Sara Mercè Vilà Galan</t>
  </si>
  <si>
    <t>Pol Oliva i Solé</t>
  </si>
  <si>
    <t>Pedro Menchón Bernabé</t>
  </si>
  <si>
    <t>Miguel García Argilés</t>
  </si>
  <si>
    <t>Òscar Peris i Ròdenas</t>
  </si>
  <si>
    <t>Xavier Milian Nebot</t>
  </si>
  <si>
    <t>Cristina Casals i Miralles</t>
  </si>
  <si>
    <t>Eusebi Campdepadrós i Pucurul</t>
  </si>
  <si>
    <t>Maria del Rosario Muñiz Olivares</t>
  </si>
  <si>
    <t>Yolanda López Fernández</t>
  </si>
  <si>
    <t>Rut Clemente Martin</t>
  </si>
  <si>
    <t>Antonio José Mulero Castañón</t>
  </si>
  <si>
    <t>CIUDADANOS LIBRES UNIDOS</t>
  </si>
  <si>
    <t>Font: Generalitat de Catalunya, DOGC Candidatures per a les eleccions al Parlament de Catalunya, 2015.</t>
  </si>
  <si>
    <t>Raül Romeva i Rueda</t>
  </si>
  <si>
    <t>Junts pel Sí</t>
  </si>
  <si>
    <t>Xavier Garcia Albiol</t>
  </si>
  <si>
    <t>Josep Lluís Franco Rabell</t>
  </si>
  <si>
    <t>Catalunya sí que es pot</t>
  </si>
  <si>
    <t>Ciutadans-Partido de la ciudadania</t>
  </si>
  <si>
    <t>Antonio Baños Boncompain</t>
  </si>
  <si>
    <t>Candidatura d'unitat popular</t>
  </si>
  <si>
    <t>Ramon Espadaler i Parcerisas</t>
  </si>
  <si>
    <t>UDC</t>
  </si>
  <si>
    <t>Anaïs Arranz Mir</t>
  </si>
  <si>
    <t>Partit Animalista contra el maltractament animal</t>
  </si>
  <si>
    <t>Jordi Martínez Rigol</t>
  </si>
  <si>
    <t>Recortes Cero els Verds</t>
  </si>
  <si>
    <t>Lluís Llach i Grande</t>
  </si>
  <si>
    <t>Josep Enric Millo i Rocher</t>
  </si>
  <si>
    <t>Marc Vidal i Pou</t>
  </si>
  <si>
    <t>Juan Maria Castel Sucarrat</t>
  </si>
  <si>
    <t>Benet Salellas i Vilar</t>
  </si>
  <si>
    <t>Xavier Dilmé i Vert</t>
  </si>
  <si>
    <t>Miguel Àngel Rodrígez Tapias</t>
  </si>
  <si>
    <t>Francesc Ibáñez Laffort</t>
  </si>
  <si>
    <t>Ayax Perrella i Estellés</t>
  </si>
  <si>
    <t>Guanyem Catalunya</t>
  </si>
  <si>
    <t>Enric Pineda Traïd</t>
  </si>
  <si>
    <t>Pirates de Catalunya</t>
  </si>
  <si>
    <t>Josep Maria Forné i Febrer</t>
  </si>
  <si>
    <t>Òscar Ordegui Molist</t>
  </si>
  <si>
    <t>Ramon Usall Santa</t>
  </si>
  <si>
    <t>Josep Maria Pelegrí Aixut</t>
  </si>
  <si>
    <t>David Martinez Planellas</t>
  </si>
  <si>
    <t>Antoni Cuadra i Escamila</t>
  </si>
  <si>
    <t>Germà Bel Queralt</t>
  </si>
  <si>
    <t>Carles Catillo Rosique</t>
  </si>
  <si>
    <t>Gerard Bargalló Bovin</t>
  </si>
  <si>
    <t>Matias Alonso Ruiz</t>
  </si>
  <si>
    <t>Sergi Sadalié Gil</t>
  </si>
  <si>
    <t>Anna Maria Solé Ramos</t>
  </si>
  <si>
    <t>Laura Gracía Hipólito</t>
  </si>
  <si>
    <t>Rut Clemente Martín</t>
  </si>
  <si>
    <t>Xavier Salvadó i Usach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</si>
</sst>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General"/>
    <numFmt numFmtId="165" formatCode="[$-C0A]0%"/>
  </numFmts>
  <fonts count="5" x14ac:knownFonts="1"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b/>
      <sz val="10"/>
      <color rgb="FF000000"/>
      <name val="Verdana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6">
    <xf numFmtId="0" fontId="0" fillId="0" borderId="0"/>
    <xf numFmtId="164" fontId="1" fillId="0" borderId="0"/>
    <xf numFmtId="165" fontId="3" fillId="0" borderId="0"/>
    <xf numFmtId="164" fontId="3" fillId="0" borderId="0"/>
    <xf numFmtId="164" fontId="1" fillId="0" borderId="0"/>
    <xf numFmtId="0" fontId="4" fillId="0" borderId="0"/>
  </cellStyleXfs>
  <cellXfs count="36">
    <xf numFmtId="0" fontId="0" fillId="0" borderId="0" xfId="0"/>
    <xf numFmtId="164" fontId="1" fillId="2" borderId="0" xfId="1" applyFill="1"/>
    <xf numFmtId="164" fontId="2" fillId="2" borderId="0" xfId="1" applyFont="1" applyFill="1" applyAlignment="1">
      <alignment vertical="center"/>
    </xf>
    <xf numFmtId="164" fontId="1" fillId="2" borderId="2" xfId="1" applyFill="1" applyBorder="1"/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  <xf numFmtId="164" fontId="2" fillId="2" borderId="6" xfId="1" applyFont="1" applyFill="1" applyBorder="1"/>
    <xf numFmtId="164" fontId="1" fillId="2" borderId="0" xfId="1" applyFill="1" applyAlignment="1">
      <alignment horizontal="center" vertical="center"/>
    </xf>
    <xf numFmtId="165" fontId="1" fillId="2" borderId="7" xfId="2" applyFont="1" applyFill="1" applyBorder="1" applyAlignment="1">
      <alignment horizontal="center" vertical="center"/>
    </xf>
    <xf numFmtId="165" fontId="1" fillId="2" borderId="0" xfId="2" applyFont="1" applyFill="1" applyAlignment="1">
      <alignment horizontal="center" vertical="center"/>
    </xf>
    <xf numFmtId="164" fontId="2" fillId="2" borderId="8" xfId="1" applyFont="1" applyFill="1" applyBorder="1"/>
    <xf numFmtId="164" fontId="1" fillId="2" borderId="1" xfId="1" applyFill="1" applyBorder="1" applyAlignment="1">
      <alignment horizontal="center" vertical="center"/>
    </xf>
    <xf numFmtId="165" fontId="1" fillId="2" borderId="9" xfId="2" applyFont="1" applyFill="1" applyBorder="1" applyAlignment="1">
      <alignment horizontal="center" vertical="center"/>
    </xf>
    <xf numFmtId="165" fontId="1" fillId="2" borderId="1" xfId="2" applyFont="1" applyFill="1" applyBorder="1" applyAlignment="1">
      <alignment horizontal="center" vertical="center"/>
    </xf>
    <xf numFmtId="164" fontId="2" fillId="2" borderId="10" xfId="1" applyFont="1" applyFill="1" applyBorder="1"/>
    <xf numFmtId="164" fontId="1" fillId="2" borderId="11" xfId="1" applyFill="1" applyBorder="1" applyAlignment="1">
      <alignment horizontal="center" vertical="center"/>
    </xf>
    <xf numFmtId="165" fontId="1" fillId="2" borderId="12" xfId="2" applyFont="1" applyFill="1" applyBorder="1" applyAlignment="1">
      <alignment horizontal="center" vertical="center"/>
    </xf>
    <xf numFmtId="165" fontId="1" fillId="2" borderId="11" xfId="2" applyFont="1" applyFill="1" applyBorder="1" applyAlignment="1">
      <alignment horizontal="center" vertical="center"/>
    </xf>
    <xf numFmtId="164" fontId="1" fillId="3" borderId="0" xfId="1" applyFill="1"/>
    <xf numFmtId="164" fontId="2" fillId="2" borderId="13" xfId="1" applyFont="1" applyFill="1" applyBorder="1"/>
    <xf numFmtId="164" fontId="1" fillId="2" borderId="14" xfId="1" applyFill="1" applyBorder="1"/>
    <xf numFmtId="164" fontId="1" fillId="2" borderId="15" xfId="1" applyFill="1" applyBorder="1"/>
    <xf numFmtId="164" fontId="1" fillId="2" borderId="16" xfId="1" applyFill="1" applyBorder="1"/>
    <xf numFmtId="164" fontId="1" fillId="2" borderId="7" xfId="1" applyFill="1" applyBorder="1"/>
    <xf numFmtId="164" fontId="3" fillId="2" borderId="7" xfId="3" applyFill="1" applyBorder="1"/>
    <xf numFmtId="164" fontId="1" fillId="2" borderId="17" xfId="1" applyFill="1" applyBorder="1"/>
    <xf numFmtId="164" fontId="1" fillId="2" borderId="18" xfId="1" applyFill="1" applyBorder="1"/>
    <xf numFmtId="164" fontId="1" fillId="2" borderId="19" xfId="1" applyFill="1" applyBorder="1"/>
    <xf numFmtId="164" fontId="1" fillId="0" borderId="0" xfId="1"/>
    <xf numFmtId="164" fontId="1" fillId="2" borderId="20" xfId="1" applyFill="1" applyBorder="1"/>
    <xf numFmtId="164" fontId="1" fillId="2" borderId="11" xfId="1" applyFill="1" applyBorder="1"/>
    <xf numFmtId="164" fontId="1" fillId="2" borderId="12" xfId="1" applyFill="1" applyBorder="1"/>
    <xf numFmtId="164" fontId="3" fillId="2" borderId="11" xfId="3" applyFill="1" applyBorder="1"/>
    <xf numFmtId="164" fontId="3" fillId="2" borderId="12" xfId="3" applyFill="1" applyBorder="1"/>
    <xf numFmtId="0" fontId="4" fillId="0" borderId="0" xfId="5"/>
  </cellXfs>
  <cellStyles count="6">
    <cellStyle name="Excel Built-in Normal 3" xfId="3" xr:uid="{33B9F718-1236-40CA-85BE-C993BBAA2AD3}"/>
    <cellStyle name="Normal" xfId="0" builtinId="0"/>
    <cellStyle name="Normal 11 2 3 2 2" xfId="4" xr:uid="{6ECFC053-EE03-483A-83D5-2D4A6FDC6A95}"/>
    <cellStyle name="Normal 11 2 3 8" xfId="1" xr:uid="{E1F35D4D-2518-4B25-AA0A-1FBEE558CCC0}"/>
    <cellStyle name="Normal 25" xfId="5" xr:uid="{5CD537EF-BCF2-417F-AEF9-4CD421B75277}"/>
    <cellStyle name="Porcentual 2 7" xfId="2" xr:uid="{1B353A8C-6333-450C-A7FB-902AC064A4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4.6175243393602211E-2"/>
          <c:y val="0.11155252869214272"/>
          <c:w val="0.93472415391747821"/>
          <c:h val="0.7162946147055118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INSTITUCIONS_27!$F$4</c:f>
              <c:strCache>
                <c:ptCount val="1"/>
                <c:pt idx="0">
                  <c:v>Homes</c:v>
                </c:pt>
              </c:strCache>
            </c:strRef>
          </c:tx>
          <c:spPr>
            <a:solidFill>
              <a:srgbClr val="4472C4"/>
            </a:solidFill>
            <a:ln w="19080">
              <a:solidFill>
                <a:srgbClr val="FFFFFF"/>
              </a:solidFill>
            </a:ln>
          </c:spPr>
          <c:invertIfNegative val="0"/>
          <c:dLbls>
            <c:numFmt formatCode="[$-1000C0A]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>
                    <a:solidFill>
                      <a:srgbClr val="000000"/>
                    </a:solidFill>
                    <a:latin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INSTITUCIONS_27!$E$5:$E$9</c:f>
              <c:strCache>
                <c:ptCount val="5"/>
                <c:pt idx="0">
                  <c:v>Barcelona</c:v>
                </c:pt>
                <c:pt idx="1">
                  <c:v>Girona</c:v>
                </c:pt>
                <c:pt idx="2">
                  <c:v>Lleida</c:v>
                </c:pt>
                <c:pt idx="3">
                  <c:v>Tarragona</c:v>
                </c:pt>
                <c:pt idx="4">
                  <c:v>Catalunya</c:v>
                </c:pt>
              </c:strCache>
            </c:strRef>
          </c:cat>
          <c:val>
            <c:numRef>
              <c:f>INSTITUCIONS_27!$F$5:$F$9</c:f>
              <c:numCache>
                <c:formatCode>[$-C0A]0%</c:formatCode>
                <c:ptCount val="5"/>
                <c:pt idx="0">
                  <c:v>0.46666666666666667</c:v>
                </c:pt>
                <c:pt idx="1">
                  <c:v>0.66666666666666663</c:v>
                </c:pt>
                <c:pt idx="2">
                  <c:v>0.72222222222222221</c:v>
                </c:pt>
                <c:pt idx="3">
                  <c:v>0.47058823529411764</c:v>
                </c:pt>
                <c:pt idx="4">
                  <c:v>0.58823529411764708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5B-4E3D-8C0C-BAA7E9F98291}"/>
            </c:ext>
          </c:extLst>
        </c:ser>
        <c:ser>
          <c:idx val="1"/>
          <c:order val="1"/>
          <c:tx>
            <c:strRef>
              <c:f>INSTITUCIONS_27!$G$4</c:f>
              <c:strCache>
                <c:ptCount val="1"/>
                <c:pt idx="0">
                  <c:v>Dones</c:v>
                </c:pt>
              </c:strCache>
            </c:strRef>
          </c:tx>
          <c:spPr>
            <a:solidFill>
              <a:srgbClr val="ED7D31"/>
            </a:solidFill>
            <a:ln w="19080">
              <a:solidFill>
                <a:srgbClr val="FFFFFF"/>
              </a:solidFill>
            </a:ln>
          </c:spPr>
          <c:invertIfNegative val="0"/>
          <c:dLbls>
            <c:numFmt formatCode="[$-1000C0A]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>
                    <a:solidFill>
                      <a:srgbClr val="000000"/>
                    </a:solidFill>
                    <a:latin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INSTITUCIONS_27!$E$5:$E$9</c:f>
              <c:strCache>
                <c:ptCount val="5"/>
                <c:pt idx="0">
                  <c:v>Barcelona</c:v>
                </c:pt>
                <c:pt idx="1">
                  <c:v>Girona</c:v>
                </c:pt>
                <c:pt idx="2">
                  <c:v>Lleida</c:v>
                </c:pt>
                <c:pt idx="3">
                  <c:v>Tarragona</c:v>
                </c:pt>
                <c:pt idx="4">
                  <c:v>Catalunya</c:v>
                </c:pt>
              </c:strCache>
            </c:strRef>
          </c:cat>
          <c:val>
            <c:numRef>
              <c:f>INSTITUCIONS_27!$G$5:$G$9</c:f>
              <c:numCache>
                <c:formatCode>[$-C0A]0%</c:formatCode>
                <c:ptCount val="5"/>
                <c:pt idx="0">
                  <c:v>0.53333333333333333</c:v>
                </c:pt>
                <c:pt idx="1">
                  <c:v>0.33333333333333331</c:v>
                </c:pt>
                <c:pt idx="2">
                  <c:v>0.27777777777777779</c:v>
                </c:pt>
                <c:pt idx="3">
                  <c:v>0.52941176470588236</c:v>
                </c:pt>
                <c:pt idx="4">
                  <c:v>0.41176470588235292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5B-4E3D-8C0C-BAA7E9F982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2636544"/>
        <c:axId val="272634624"/>
      </c:barChart>
      <c:valAx>
        <c:axId val="272634624"/>
        <c:scaling>
          <c:orientation val="minMax"/>
        </c:scaling>
        <c:delete val="0"/>
        <c:axPos val="l"/>
        <c:majorGridlines>
          <c:spPr>
            <a:ln w="6480">
              <a:solidFill>
                <a:srgbClr val="BFBFBF"/>
              </a:solidFill>
              <a:custDash>
                <a:ds d="777778" sp="100000"/>
              </a:custDash>
            </a:ln>
          </c:spPr>
        </c:majorGridlines>
        <c:title>
          <c:tx>
            <c:rich>
              <a:bodyPr/>
              <a:lstStyle/>
              <a:p>
                <a:pPr>
                  <a:defRPr sz="1400" b="1">
                    <a:solidFill>
                      <a:srgbClr val="000000"/>
                    </a:solidFill>
                    <a:latin typeface="Calibri"/>
                  </a:defRPr>
                </a:pPr>
                <a:r>
                  <a:rPr lang="es-ES"/>
                  <a:t>Percentatge</a:t>
                </a:r>
              </a:p>
            </c:rich>
          </c:tx>
          <c:layout>
            <c:manualLayout>
              <c:xMode val="edge"/>
              <c:yMode val="edge"/>
              <c:x val="4.6360686138154875E-5"/>
              <c:y val="0.30514566780174052"/>
            </c:manualLayout>
          </c:layout>
          <c:overlay val="0"/>
        </c:title>
        <c:numFmt formatCode="0%" sourceLinked="1"/>
        <c:majorTickMark val="none"/>
        <c:minorTickMark val="none"/>
        <c:tickLblPos val="nextTo"/>
        <c:spPr>
          <a:ln w="6480">
            <a:solidFill>
              <a:srgbClr val="8B8B8B"/>
            </a:solidFill>
          </a:ln>
        </c:spPr>
        <c:txPr>
          <a:bodyPr/>
          <a:lstStyle/>
          <a:p>
            <a:pPr>
              <a:defRPr sz="1400" b="0">
                <a:solidFill>
                  <a:srgbClr val="000000"/>
                </a:solidFill>
                <a:latin typeface="Calibri"/>
              </a:defRPr>
            </a:pPr>
            <a:endParaRPr lang="es-ES"/>
          </a:p>
        </c:txPr>
        <c:crossAx val="272636544"/>
        <c:crossesAt val="0"/>
        <c:crossBetween val="between"/>
      </c:valAx>
      <c:catAx>
        <c:axId val="272636544"/>
        <c:scaling>
          <c:orientation val="minMax"/>
        </c:scaling>
        <c:delete val="0"/>
        <c:axPos val="b"/>
        <c:majorGridlines>
          <c:spPr>
            <a:ln w="6480">
              <a:solidFill>
                <a:srgbClr val="8B8B8B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400" b="1">
                    <a:solidFill>
                      <a:srgbClr val="000000"/>
                    </a:solidFill>
                    <a:latin typeface="Calibri"/>
                  </a:defRPr>
                </a:pPr>
                <a:r>
                  <a:rPr lang="es-ES"/>
                  <a:t>Caps de llista de les eleccions al Parlament de Catalunya per provícia segons sexe. Catalunya 2015</a:t>
                </a:r>
              </a:p>
            </c:rich>
          </c:tx>
          <c:layout>
            <c:manualLayout>
              <c:xMode val="edge"/>
              <c:yMode val="edge"/>
              <c:x val="0.15271210013908218"/>
              <c:y val="1.5386555681674869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6480">
            <a:solidFill>
              <a:srgbClr val="8B8B8B"/>
            </a:solidFill>
          </a:ln>
        </c:spPr>
        <c:txPr>
          <a:bodyPr/>
          <a:lstStyle/>
          <a:p>
            <a:pPr>
              <a:defRPr sz="1400" b="0">
                <a:solidFill>
                  <a:srgbClr val="000000"/>
                </a:solidFill>
                <a:latin typeface="Calibri"/>
              </a:defRPr>
            </a:pPr>
            <a:endParaRPr lang="es-ES"/>
          </a:p>
        </c:txPr>
        <c:crossAx val="272634624"/>
        <c:crossesAt val="0"/>
        <c:auto val="1"/>
        <c:lblAlgn val="ctr"/>
        <c:lblOffset val="100"/>
        <c:noMultiLvlLbl val="0"/>
      </c:catAx>
      <c:spPr>
        <a:noFill/>
        <a:ln w="25560">
          <a:solidFill>
            <a:srgbClr val="000000"/>
          </a:solidFill>
        </a:ln>
      </c:spPr>
    </c:plotArea>
    <c:legend>
      <c:legendPos val="t"/>
      <c:overlay val="0"/>
      <c:spPr>
        <a:noFill/>
        <a:ln>
          <a:noFill/>
        </a:ln>
      </c:spPr>
      <c:txPr>
        <a:bodyPr/>
        <a:lstStyle/>
        <a:p>
          <a:pPr>
            <a:defRPr sz="1400" b="0">
              <a:solidFill>
                <a:srgbClr val="000000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ln w="6480">
      <a:solidFill>
        <a:srgbClr val="8B8B8B"/>
      </a:solidFill>
      <a:prstDash val="solid"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284040</xdr:colOff>
      <xdr:row>5</xdr:row>
      <xdr:rowOff>102600</xdr:rowOff>
    </xdr:from>
    <xdr:ext cx="7764840" cy="5708520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500230FB-5015-4CA8-A85A-D19FC90B6C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nfo\Nextcloud\Q%20COMUNICACI&#211;\Q%20OBSERVATORI\01.BASES%20DE%20DADES\2022\base%20de%20dades\EXCELS%20DEFINITIUS\INSTITUCIONS.xlsx" TargetMode="External"/><Relationship Id="rId1" Type="http://schemas.openxmlformats.org/officeDocument/2006/relationships/externalLinkPath" Target="/Users/info/Nextcloud/Q%20COMUNICACI&#211;/Q%20OBSERVATORI/01.BASES%20DE%20DADES/2022/base%20de%20dades/EXCELS%20DEFINITIUS/INSTITUC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X"/>
      <sheetName val="INSTITUCIONS_4"/>
      <sheetName val="INSTITUCIONS_5"/>
      <sheetName val="INSTITUCIONS_6"/>
      <sheetName val="INSTITUCIONS_7"/>
      <sheetName val="INSTITUCIONS_12"/>
      <sheetName val="INSTITUCIONS_17"/>
      <sheetName val="INSTITUCIONS_19"/>
      <sheetName val="INSTITUCIONS_22"/>
      <sheetName val="INSTITUCIONS_23"/>
      <sheetName val="INSTITUCIONS_27"/>
      <sheetName val="INSTITUCIONS_26"/>
      <sheetName val="INSTITUCIONS_28"/>
      <sheetName val="INSTITUCIONS_29"/>
      <sheetName val="INSTITUCIONS_31"/>
      <sheetName val="INSTITUCIONS_32"/>
      <sheetName val="INSTITUCIONS_3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I4" t="str">
            <v>Homes</v>
          </cell>
          <cell r="J4" t="str">
            <v>Dones</v>
          </cell>
        </row>
        <row r="5">
          <cell r="H5" t="str">
            <v>Barcelona</v>
          </cell>
          <cell r="I5">
            <v>0.46666666666666667</v>
          </cell>
          <cell r="J5">
            <v>0.53333333333333333</v>
          </cell>
        </row>
        <row r="6">
          <cell r="H6" t="str">
            <v>Girona</v>
          </cell>
          <cell r="I6">
            <v>0.66666666666666663</v>
          </cell>
          <cell r="J6">
            <v>0.33333333333333331</v>
          </cell>
        </row>
        <row r="7">
          <cell r="H7" t="str">
            <v>Lleida</v>
          </cell>
          <cell r="I7">
            <v>0.72222222222222221</v>
          </cell>
          <cell r="J7">
            <v>0.27777777777777779</v>
          </cell>
        </row>
        <row r="8">
          <cell r="H8" t="str">
            <v>Tarragona</v>
          </cell>
          <cell r="I8">
            <v>0.47058823529411764</v>
          </cell>
          <cell r="J8">
            <v>0.52941176470588236</v>
          </cell>
        </row>
        <row r="9">
          <cell r="H9" t="str">
            <v>Catalunya</v>
          </cell>
          <cell r="I9">
            <v>0.58823529411764708</v>
          </cell>
          <cell r="J9">
            <v>0.41176470588235292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2AA74-DDFD-478E-9811-F8A26FBEAE89}">
  <dimension ref="A2:AMG255"/>
  <sheetViews>
    <sheetView tabSelected="1" zoomScale="80" zoomScaleNormal="80" workbookViewId="0">
      <selection activeCell="J9" sqref="J9"/>
    </sheetView>
  </sheetViews>
  <sheetFormatPr defaultColWidth="9.140625" defaultRowHeight="14.25" x14ac:dyDescent="0.2"/>
  <cols>
    <col min="1" max="1" width="20" style="1" customWidth="1"/>
    <col min="2" max="2" width="31.42578125" style="1" customWidth="1"/>
    <col min="3" max="4" width="13.42578125" style="1" customWidth="1"/>
    <col min="5" max="5" width="46.28515625" style="1" customWidth="1"/>
    <col min="6" max="67" width="13.42578125" style="1" customWidth="1"/>
    <col min="68" max="1021" width="13.42578125" style="29" customWidth="1"/>
    <col min="1022" max="16384" width="9.140625" style="35"/>
  </cols>
  <sheetData>
    <row r="2" spans="1:26" x14ac:dyDescent="0.2">
      <c r="A2" s="2" t="s">
        <v>0</v>
      </c>
    </row>
    <row r="3" spans="1:26" x14ac:dyDescent="0.2">
      <c r="A3" s="2"/>
    </row>
    <row r="4" spans="1:26" x14ac:dyDescent="0.2">
      <c r="A4" s="3"/>
      <c r="B4" s="4" t="s">
        <v>1</v>
      </c>
      <c r="C4" s="5" t="s">
        <v>2</v>
      </c>
      <c r="D4" s="5" t="s">
        <v>3</v>
      </c>
      <c r="E4" s="3"/>
      <c r="F4" s="6" t="s">
        <v>2</v>
      </c>
      <c r="G4" s="5" t="s">
        <v>1</v>
      </c>
      <c r="Z4" s="2" t="s">
        <v>4</v>
      </c>
    </row>
    <row r="5" spans="1:26" x14ac:dyDescent="0.2">
      <c r="A5" s="7" t="s">
        <v>5</v>
      </c>
      <c r="B5" s="8">
        <v>8</v>
      </c>
      <c r="C5" s="8">
        <v>7</v>
      </c>
      <c r="D5" s="8">
        <v>15</v>
      </c>
      <c r="E5" s="7" t="s">
        <v>5</v>
      </c>
      <c r="F5" s="9">
        <f>(C5/D5)</f>
        <v>0.46666666666666667</v>
      </c>
      <c r="G5" s="10">
        <f>(B5/D5)</f>
        <v>0.53333333333333333</v>
      </c>
    </row>
    <row r="6" spans="1:26" x14ac:dyDescent="0.2">
      <c r="A6" s="7" t="s">
        <v>6</v>
      </c>
      <c r="B6" s="8">
        <v>6</v>
      </c>
      <c r="C6" s="8">
        <v>12</v>
      </c>
      <c r="D6" s="8">
        <f>SUM(B6+C6)</f>
        <v>18</v>
      </c>
      <c r="E6" s="7" t="s">
        <v>6</v>
      </c>
      <c r="F6" s="9">
        <f>(C6/D6)</f>
        <v>0.66666666666666663</v>
      </c>
      <c r="G6" s="10">
        <f>(B6/D6)</f>
        <v>0.33333333333333331</v>
      </c>
    </row>
    <row r="7" spans="1:26" ht="15.75" customHeight="1" x14ac:dyDescent="0.2">
      <c r="A7" s="7" t="s">
        <v>7</v>
      </c>
      <c r="B7" s="8">
        <v>5</v>
      </c>
      <c r="C7" s="8">
        <v>13</v>
      </c>
      <c r="D7" s="8">
        <f>SUM(B7+C7)</f>
        <v>18</v>
      </c>
      <c r="E7" s="7" t="s">
        <v>7</v>
      </c>
      <c r="F7" s="9">
        <f>(C7/D7)</f>
        <v>0.72222222222222221</v>
      </c>
      <c r="G7" s="10">
        <f>(B7/D7)</f>
        <v>0.27777777777777779</v>
      </c>
    </row>
    <row r="8" spans="1:26" ht="15" thickBot="1" x14ac:dyDescent="0.25">
      <c r="A8" s="11" t="s">
        <v>8</v>
      </c>
      <c r="B8" s="12">
        <v>9</v>
      </c>
      <c r="C8" s="12">
        <v>8</v>
      </c>
      <c r="D8" s="12">
        <v>17</v>
      </c>
      <c r="E8" s="11" t="s">
        <v>8</v>
      </c>
      <c r="F8" s="13">
        <f>(C8/D8)</f>
        <v>0.47058823529411764</v>
      </c>
      <c r="G8" s="14">
        <f>(B8/D8)</f>
        <v>0.52941176470588236</v>
      </c>
    </row>
    <row r="9" spans="1:26" ht="15" thickTop="1" x14ac:dyDescent="0.2">
      <c r="A9" s="15" t="s">
        <v>9</v>
      </c>
      <c r="B9" s="16">
        <f>SUM(B5:B8)</f>
        <v>28</v>
      </c>
      <c r="C9" s="16">
        <f>SUM(C5:C8)</f>
        <v>40</v>
      </c>
      <c r="D9" s="16">
        <f>SUM(D5:D8)</f>
        <v>68</v>
      </c>
      <c r="E9" s="15" t="s">
        <v>9</v>
      </c>
      <c r="F9" s="17">
        <f>(C9/D9)</f>
        <v>0.58823529411764708</v>
      </c>
      <c r="G9" s="18">
        <f>(B9/D9)</f>
        <v>0.41176470588235292</v>
      </c>
    </row>
    <row r="11" spans="1:26" x14ac:dyDescent="0.2">
      <c r="A11" s="19" t="s">
        <v>10</v>
      </c>
    </row>
    <row r="14" spans="1:26" x14ac:dyDescent="0.2">
      <c r="A14" s="2" t="s">
        <v>11</v>
      </c>
    </row>
    <row r="15" spans="1:26" x14ac:dyDescent="0.2">
      <c r="A15" s="20" t="s">
        <v>5</v>
      </c>
      <c r="B15" s="21"/>
      <c r="C15" s="21"/>
      <c r="D15" s="21"/>
      <c r="E15" s="22"/>
    </row>
    <row r="16" spans="1:26" x14ac:dyDescent="0.2">
      <c r="A16" s="23"/>
      <c r="B16" s="1" t="s">
        <v>12</v>
      </c>
      <c r="C16" s="1" t="s">
        <v>13</v>
      </c>
      <c r="D16" s="1" t="s">
        <v>5</v>
      </c>
      <c r="E16" s="24" t="s">
        <v>14</v>
      </c>
    </row>
    <row r="17" spans="1:5" x14ac:dyDescent="0.2">
      <c r="A17" s="23"/>
      <c r="B17" s="1" t="s">
        <v>15</v>
      </c>
      <c r="C17" s="1" t="s">
        <v>13</v>
      </c>
      <c r="D17" s="1" t="s">
        <v>5</v>
      </c>
      <c r="E17" s="24" t="s">
        <v>16</v>
      </c>
    </row>
    <row r="18" spans="1:5" ht="15" x14ac:dyDescent="0.25">
      <c r="A18" s="23"/>
      <c r="B18" s="1" t="s">
        <v>17</v>
      </c>
      <c r="C18" s="1" t="s">
        <v>18</v>
      </c>
      <c r="D18" s="1" t="s">
        <v>5</v>
      </c>
      <c r="E18" s="25" t="s">
        <v>19</v>
      </c>
    </row>
    <row r="19" spans="1:5" x14ac:dyDescent="0.2">
      <c r="A19" s="23"/>
      <c r="B19" s="1" t="s">
        <v>20</v>
      </c>
      <c r="C19" s="1" t="s">
        <v>13</v>
      </c>
      <c r="D19" s="1" t="s">
        <v>5</v>
      </c>
      <c r="E19" s="24" t="s">
        <v>21</v>
      </c>
    </row>
    <row r="20" spans="1:5" x14ac:dyDescent="0.2">
      <c r="A20" s="23"/>
      <c r="B20" s="1" t="s">
        <v>22</v>
      </c>
      <c r="C20" s="1" t="s">
        <v>13</v>
      </c>
      <c r="D20" s="1" t="s">
        <v>5</v>
      </c>
      <c r="E20" s="24" t="s">
        <v>23</v>
      </c>
    </row>
    <row r="21" spans="1:5" x14ac:dyDescent="0.2">
      <c r="A21" s="23"/>
      <c r="B21" s="1" t="s">
        <v>24</v>
      </c>
      <c r="C21" s="1" t="s">
        <v>18</v>
      </c>
      <c r="D21" s="1" t="s">
        <v>5</v>
      </c>
      <c r="E21" s="24" t="s">
        <v>25</v>
      </c>
    </row>
    <row r="22" spans="1:5" x14ac:dyDescent="0.2">
      <c r="A22" s="23"/>
      <c r="B22" s="1" t="s">
        <v>26</v>
      </c>
      <c r="C22" s="1" t="s">
        <v>13</v>
      </c>
      <c r="D22" s="1" t="s">
        <v>5</v>
      </c>
      <c r="E22" s="24" t="s">
        <v>27</v>
      </c>
    </row>
    <row r="23" spans="1:5" ht="15" x14ac:dyDescent="0.25">
      <c r="A23" s="23"/>
      <c r="B23" s="1" t="s">
        <v>28</v>
      </c>
      <c r="C23" s="1" t="s">
        <v>18</v>
      </c>
      <c r="D23" s="1" t="s">
        <v>5</v>
      </c>
      <c r="E23" s="25" t="s">
        <v>29</v>
      </c>
    </row>
    <row r="24" spans="1:5" x14ac:dyDescent="0.2">
      <c r="A24" s="23"/>
      <c r="B24" s="1" t="s">
        <v>30</v>
      </c>
      <c r="C24" s="1" t="s">
        <v>18</v>
      </c>
      <c r="D24" s="1" t="s">
        <v>5</v>
      </c>
      <c r="E24" s="24" t="s">
        <v>31</v>
      </c>
    </row>
    <row r="25" spans="1:5" x14ac:dyDescent="0.2">
      <c r="A25" s="23"/>
      <c r="B25" s="1" t="s">
        <v>32</v>
      </c>
      <c r="C25" s="1" t="s">
        <v>18</v>
      </c>
      <c r="D25" s="1" t="s">
        <v>5</v>
      </c>
      <c r="E25" s="24" t="s">
        <v>33</v>
      </c>
    </row>
    <row r="26" spans="1:5" x14ac:dyDescent="0.2">
      <c r="A26" s="23"/>
      <c r="B26" s="1" t="s">
        <v>34</v>
      </c>
      <c r="C26" s="1" t="s">
        <v>18</v>
      </c>
      <c r="D26" s="1" t="s">
        <v>5</v>
      </c>
      <c r="E26" s="24" t="s">
        <v>35</v>
      </c>
    </row>
    <row r="27" spans="1:5" x14ac:dyDescent="0.2">
      <c r="A27" s="23"/>
      <c r="B27" s="1" t="s">
        <v>36</v>
      </c>
      <c r="C27" s="1" t="s">
        <v>18</v>
      </c>
      <c r="D27" s="1" t="s">
        <v>5</v>
      </c>
      <c r="E27" s="24" t="s">
        <v>37</v>
      </c>
    </row>
    <row r="28" spans="1:5" x14ac:dyDescent="0.2">
      <c r="A28" s="23"/>
      <c r="B28" s="1" t="s">
        <v>38</v>
      </c>
      <c r="C28" s="1" t="s">
        <v>18</v>
      </c>
      <c r="D28" s="1" t="s">
        <v>5</v>
      </c>
      <c r="E28" s="24" t="s">
        <v>39</v>
      </c>
    </row>
    <row r="29" spans="1:5" x14ac:dyDescent="0.2">
      <c r="A29" s="23"/>
      <c r="B29" s="1" t="s">
        <v>40</v>
      </c>
      <c r="C29" s="1" t="s">
        <v>13</v>
      </c>
      <c r="D29" s="1" t="s">
        <v>5</v>
      </c>
      <c r="E29" s="24" t="s">
        <v>41</v>
      </c>
    </row>
    <row r="30" spans="1:5" x14ac:dyDescent="0.2">
      <c r="A30" s="26"/>
      <c r="B30" s="27" t="s">
        <v>42</v>
      </c>
      <c r="C30" s="27" t="s">
        <v>13</v>
      </c>
      <c r="D30" s="27" t="s">
        <v>5</v>
      </c>
      <c r="E30" s="28" t="s">
        <v>43</v>
      </c>
    </row>
    <row r="32" spans="1:5" x14ac:dyDescent="0.2">
      <c r="A32" s="20" t="s">
        <v>6</v>
      </c>
      <c r="B32" s="21"/>
      <c r="C32" s="21"/>
      <c r="D32" s="21"/>
      <c r="E32" s="22"/>
    </row>
    <row r="33" spans="1:5" x14ac:dyDescent="0.2">
      <c r="A33" s="23"/>
      <c r="B33" s="1" t="s">
        <v>44</v>
      </c>
      <c r="C33" s="1" t="s">
        <v>18</v>
      </c>
      <c r="D33" s="1" t="s">
        <v>6</v>
      </c>
      <c r="E33" s="24" t="s">
        <v>14</v>
      </c>
    </row>
    <row r="34" spans="1:5" x14ac:dyDescent="0.2">
      <c r="A34" s="23"/>
      <c r="B34" s="1" t="s">
        <v>45</v>
      </c>
      <c r="C34" s="1" t="s">
        <v>18</v>
      </c>
      <c r="D34" s="1" t="s">
        <v>6</v>
      </c>
      <c r="E34" s="24" t="s">
        <v>16</v>
      </c>
    </row>
    <row r="35" spans="1:5" ht="15" x14ac:dyDescent="0.25">
      <c r="A35" s="23"/>
      <c r="B35" s="1" t="s">
        <v>46</v>
      </c>
      <c r="C35" s="1" t="s">
        <v>13</v>
      </c>
      <c r="D35" s="1" t="s">
        <v>6</v>
      </c>
      <c r="E35" s="25" t="s">
        <v>19</v>
      </c>
    </row>
    <row r="36" spans="1:5" x14ac:dyDescent="0.2">
      <c r="A36" s="23"/>
      <c r="B36" s="1" t="s">
        <v>47</v>
      </c>
      <c r="C36" s="1" t="s">
        <v>13</v>
      </c>
      <c r="D36" s="1" t="s">
        <v>6</v>
      </c>
      <c r="E36" s="24" t="s">
        <v>21</v>
      </c>
    </row>
    <row r="37" spans="1:5" x14ac:dyDescent="0.2">
      <c r="A37" s="23"/>
      <c r="B37" s="1" t="s">
        <v>48</v>
      </c>
      <c r="C37" s="1" t="s">
        <v>18</v>
      </c>
      <c r="D37" s="1" t="s">
        <v>6</v>
      </c>
      <c r="E37" s="24" t="s">
        <v>23</v>
      </c>
    </row>
    <row r="38" spans="1:5" x14ac:dyDescent="0.2">
      <c r="A38" s="23"/>
      <c r="B38" s="1" t="s">
        <v>49</v>
      </c>
      <c r="C38" s="1" t="s">
        <v>13</v>
      </c>
      <c r="D38" s="1" t="s">
        <v>6</v>
      </c>
      <c r="E38" s="24" t="s">
        <v>25</v>
      </c>
    </row>
    <row r="39" spans="1:5" ht="15" x14ac:dyDescent="0.25">
      <c r="A39" s="23"/>
      <c r="B39" s="1" t="s">
        <v>50</v>
      </c>
      <c r="C39" s="1" t="s">
        <v>18</v>
      </c>
      <c r="D39" s="1" t="s">
        <v>6</v>
      </c>
      <c r="E39" s="25" t="s">
        <v>29</v>
      </c>
    </row>
    <row r="40" spans="1:5" ht="15" x14ac:dyDescent="0.25">
      <c r="A40" s="23"/>
      <c r="B40" s="1" t="s">
        <v>51</v>
      </c>
      <c r="C40" s="1" t="s">
        <v>13</v>
      </c>
      <c r="D40" s="1" t="s">
        <v>6</v>
      </c>
      <c r="E40" s="25" t="s">
        <v>39</v>
      </c>
    </row>
    <row r="41" spans="1:5" ht="15" x14ac:dyDescent="0.25">
      <c r="A41" s="23"/>
      <c r="B41" s="1" t="s">
        <v>52</v>
      </c>
      <c r="C41" s="1" t="s">
        <v>13</v>
      </c>
      <c r="D41" s="1" t="s">
        <v>6</v>
      </c>
      <c r="E41" s="25" t="s">
        <v>53</v>
      </c>
    </row>
    <row r="42" spans="1:5" x14ac:dyDescent="0.2">
      <c r="A42" s="23"/>
      <c r="B42" s="1" t="s">
        <v>54</v>
      </c>
      <c r="C42" s="1" t="s">
        <v>18</v>
      </c>
      <c r="D42" s="1" t="s">
        <v>6</v>
      </c>
      <c r="E42" s="24" t="s">
        <v>33</v>
      </c>
    </row>
    <row r="43" spans="1:5" x14ac:dyDescent="0.2">
      <c r="A43" s="23"/>
      <c r="B43" s="1" t="s">
        <v>55</v>
      </c>
      <c r="C43" s="1" t="s">
        <v>13</v>
      </c>
      <c r="D43" s="1" t="s">
        <v>6</v>
      </c>
      <c r="E43" s="24" t="s">
        <v>27</v>
      </c>
    </row>
    <row r="44" spans="1:5" x14ac:dyDescent="0.2">
      <c r="A44" s="23"/>
      <c r="B44" s="1" t="s">
        <v>56</v>
      </c>
      <c r="C44" s="1" t="s">
        <v>13</v>
      </c>
      <c r="D44" s="1" t="s">
        <v>6</v>
      </c>
      <c r="E44" s="24" t="s">
        <v>43</v>
      </c>
    </row>
    <row r="45" spans="1:5" x14ac:dyDescent="0.2">
      <c r="A45" s="23"/>
      <c r="B45" s="1" t="s">
        <v>57</v>
      </c>
      <c r="C45" s="1" t="s">
        <v>13</v>
      </c>
      <c r="D45" s="1" t="s">
        <v>6</v>
      </c>
      <c r="E45" s="24" t="s">
        <v>58</v>
      </c>
    </row>
    <row r="46" spans="1:5" x14ac:dyDescent="0.2">
      <c r="A46" s="23"/>
      <c r="B46" s="1" t="s">
        <v>59</v>
      </c>
      <c r="C46" s="1" t="s">
        <v>13</v>
      </c>
      <c r="D46" s="1" t="s">
        <v>6</v>
      </c>
      <c r="E46" s="24" t="s">
        <v>31</v>
      </c>
    </row>
    <row r="47" spans="1:5" x14ac:dyDescent="0.2">
      <c r="A47" s="23"/>
      <c r="B47" s="1" t="s">
        <v>60</v>
      </c>
      <c r="C47" s="1" t="s">
        <v>13</v>
      </c>
      <c r="D47" s="1" t="s">
        <v>6</v>
      </c>
      <c r="E47" s="24" t="s">
        <v>41</v>
      </c>
    </row>
    <row r="48" spans="1:5" x14ac:dyDescent="0.2">
      <c r="A48" s="23"/>
      <c r="B48" s="1" t="s">
        <v>61</v>
      </c>
      <c r="C48" s="1" t="s">
        <v>13</v>
      </c>
      <c r="D48" s="1" t="s">
        <v>6</v>
      </c>
      <c r="E48" s="24" t="s">
        <v>62</v>
      </c>
    </row>
    <row r="49" spans="1:67" x14ac:dyDescent="0.2">
      <c r="A49" s="23"/>
      <c r="B49" s="1" t="s">
        <v>63</v>
      </c>
      <c r="C49" s="1" t="s">
        <v>13</v>
      </c>
      <c r="D49" s="1" t="s">
        <v>6</v>
      </c>
      <c r="E49" s="24" t="s">
        <v>37</v>
      </c>
    </row>
    <row r="50" spans="1:67" x14ac:dyDescent="0.2">
      <c r="A50" s="30"/>
      <c r="B50" s="31" t="s">
        <v>64</v>
      </c>
      <c r="C50" s="31" t="s">
        <v>18</v>
      </c>
      <c r="D50" s="31" t="s">
        <v>6</v>
      </c>
      <c r="E50" s="32" t="s">
        <v>35</v>
      </c>
    </row>
    <row r="52" spans="1:67" x14ac:dyDescent="0.2">
      <c r="A52" s="20" t="s">
        <v>7</v>
      </c>
      <c r="B52" s="21"/>
      <c r="C52" s="21"/>
      <c r="D52" s="21"/>
      <c r="E52" s="22"/>
    </row>
    <row r="53" spans="1:67" x14ac:dyDescent="0.2">
      <c r="A53" s="23"/>
      <c r="B53" s="1" t="s">
        <v>65</v>
      </c>
      <c r="C53" s="1" t="s">
        <v>13</v>
      </c>
      <c r="D53" s="1" t="s">
        <v>7</v>
      </c>
      <c r="E53" s="24" t="s">
        <v>14</v>
      </c>
    </row>
    <row r="54" spans="1:67" x14ac:dyDescent="0.2">
      <c r="A54" s="23"/>
      <c r="B54" s="1" t="s">
        <v>66</v>
      </c>
      <c r="C54" s="1" t="s">
        <v>18</v>
      </c>
      <c r="D54" s="1" t="s">
        <v>7</v>
      </c>
      <c r="E54" s="24" t="s">
        <v>16</v>
      </c>
    </row>
    <row r="55" spans="1:67" ht="15" x14ac:dyDescent="0.25">
      <c r="A55" s="23"/>
      <c r="B55" s="1" t="s">
        <v>67</v>
      </c>
      <c r="C55" s="1" t="s">
        <v>13</v>
      </c>
      <c r="D55" s="1" t="s">
        <v>7</v>
      </c>
      <c r="E55" s="25" t="s">
        <v>19</v>
      </c>
    </row>
    <row r="56" spans="1:67" x14ac:dyDescent="0.2">
      <c r="A56" s="23"/>
      <c r="B56" s="1" t="s">
        <v>68</v>
      </c>
      <c r="C56" s="1" t="s">
        <v>13</v>
      </c>
      <c r="D56" s="1" t="s">
        <v>7</v>
      </c>
      <c r="E56" s="24" t="s">
        <v>21</v>
      </c>
    </row>
    <row r="57" spans="1:67" x14ac:dyDescent="0.2">
      <c r="A57" s="23"/>
      <c r="B57" s="1" t="s">
        <v>69</v>
      </c>
      <c r="C57" s="1" t="s">
        <v>18</v>
      </c>
      <c r="D57" s="1" t="s">
        <v>7</v>
      </c>
      <c r="E57" s="24" t="s">
        <v>23</v>
      </c>
    </row>
    <row r="58" spans="1:67" x14ac:dyDescent="0.2">
      <c r="A58" s="23"/>
      <c r="B58" s="1" t="s">
        <v>70</v>
      </c>
      <c r="C58" s="1" t="s">
        <v>13</v>
      </c>
      <c r="D58" s="1" t="s">
        <v>7</v>
      </c>
      <c r="E58" s="24" t="s">
        <v>25</v>
      </c>
    </row>
    <row r="59" spans="1:67" ht="15" x14ac:dyDescent="0.25">
      <c r="A59" s="23"/>
      <c r="B59" s="1" t="s">
        <v>71</v>
      </c>
      <c r="C59" s="1" t="s">
        <v>13</v>
      </c>
      <c r="D59" s="1" t="s">
        <v>7</v>
      </c>
      <c r="E59" s="25" t="s">
        <v>29</v>
      </c>
    </row>
    <row r="60" spans="1:67" ht="15" x14ac:dyDescent="0.25">
      <c r="A60" s="23"/>
      <c r="B60" s="1" t="s">
        <v>72</v>
      </c>
      <c r="C60" s="1" t="s">
        <v>13</v>
      </c>
      <c r="D60" s="1" t="s">
        <v>7</v>
      </c>
      <c r="E60" s="25" t="s">
        <v>53</v>
      </c>
    </row>
    <row r="61" spans="1:67" x14ac:dyDescent="0.2">
      <c r="A61" s="23"/>
      <c r="B61" s="1" t="s">
        <v>73</v>
      </c>
      <c r="C61" s="1" t="s">
        <v>13</v>
      </c>
      <c r="D61" s="1" t="s">
        <v>7</v>
      </c>
      <c r="E61" s="24" t="s">
        <v>33</v>
      </c>
    </row>
    <row r="62" spans="1:67" s="29" customFormat="1" ht="12.75" x14ac:dyDescent="0.2">
      <c r="A62" s="23"/>
      <c r="B62" s="1" t="s">
        <v>74</v>
      </c>
      <c r="C62" s="1" t="s">
        <v>18</v>
      </c>
      <c r="D62" s="1" t="s">
        <v>7</v>
      </c>
      <c r="E62" s="24" t="s">
        <v>27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</row>
    <row r="63" spans="1:67" s="29" customFormat="1" ht="12.75" x14ac:dyDescent="0.2">
      <c r="A63" s="23"/>
      <c r="B63" s="1" t="s">
        <v>75</v>
      </c>
      <c r="C63" s="1" t="s">
        <v>13</v>
      </c>
      <c r="D63" s="1" t="s">
        <v>7</v>
      </c>
      <c r="E63" s="24" t="s">
        <v>76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</row>
    <row r="64" spans="1:67" s="29" customFormat="1" ht="12.75" x14ac:dyDescent="0.2">
      <c r="A64" s="23"/>
      <c r="B64" s="1" t="s">
        <v>77</v>
      </c>
      <c r="C64" s="1" t="s">
        <v>13</v>
      </c>
      <c r="D64" s="1" t="s">
        <v>7</v>
      </c>
      <c r="E64" s="24" t="s">
        <v>43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</row>
    <row r="65" spans="1:67" s="29" customFormat="1" ht="12.75" x14ac:dyDescent="0.2">
      <c r="A65" s="23"/>
      <c r="B65" s="1" t="s">
        <v>78</v>
      </c>
      <c r="C65" s="1" t="s">
        <v>13</v>
      </c>
      <c r="D65" s="1" t="s">
        <v>7</v>
      </c>
      <c r="E65" s="24" t="s">
        <v>79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</row>
    <row r="66" spans="1:67" s="29" customFormat="1" ht="12.75" x14ac:dyDescent="0.2">
      <c r="A66" s="23"/>
      <c r="B66" s="1" t="s">
        <v>80</v>
      </c>
      <c r="C66" s="1" t="s">
        <v>13</v>
      </c>
      <c r="D66" s="1" t="s">
        <v>7</v>
      </c>
      <c r="E66" s="24" t="s">
        <v>39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</row>
    <row r="67" spans="1:67" s="29" customFormat="1" ht="12.75" x14ac:dyDescent="0.2">
      <c r="A67" s="23"/>
      <c r="B67" s="1" t="s">
        <v>81</v>
      </c>
      <c r="C67" s="1" t="s">
        <v>13</v>
      </c>
      <c r="D67" s="1" t="s">
        <v>7</v>
      </c>
      <c r="E67" s="24" t="s">
        <v>37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</row>
    <row r="68" spans="1:67" s="29" customFormat="1" ht="12.75" x14ac:dyDescent="0.2">
      <c r="A68" s="23"/>
      <c r="B68" s="1" t="s">
        <v>82</v>
      </c>
      <c r="C68" s="1" t="s">
        <v>18</v>
      </c>
      <c r="D68" s="1" t="s">
        <v>7</v>
      </c>
      <c r="E68" s="24" t="s">
        <v>41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</row>
    <row r="69" spans="1:67" s="29" customFormat="1" ht="12.75" x14ac:dyDescent="0.2">
      <c r="A69" s="23"/>
      <c r="B69" s="1" t="s">
        <v>83</v>
      </c>
      <c r="C69" s="1" t="s">
        <v>13</v>
      </c>
      <c r="D69" s="1" t="s">
        <v>7</v>
      </c>
      <c r="E69" s="24" t="s">
        <v>31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</row>
    <row r="70" spans="1:67" s="29" customFormat="1" ht="15" x14ac:dyDescent="0.25">
      <c r="A70" s="30"/>
      <c r="B70" s="33" t="s">
        <v>84</v>
      </c>
      <c r="C70" s="31" t="s">
        <v>18</v>
      </c>
      <c r="D70" s="31" t="s">
        <v>7</v>
      </c>
      <c r="E70" s="32" t="s">
        <v>35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</row>
    <row r="71" spans="1:67" s="29" customFormat="1" ht="12.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</row>
    <row r="72" spans="1:67" s="29" customFormat="1" ht="12.75" x14ac:dyDescent="0.2">
      <c r="A72" s="20" t="s">
        <v>8</v>
      </c>
      <c r="B72" s="21"/>
      <c r="C72" s="21"/>
      <c r="D72" s="21"/>
      <c r="E72" s="2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</row>
    <row r="73" spans="1:67" s="29" customFormat="1" ht="12.75" x14ac:dyDescent="0.2">
      <c r="A73" s="23"/>
      <c r="B73" s="1" t="s">
        <v>85</v>
      </c>
      <c r="C73" s="1" t="s">
        <v>18</v>
      </c>
      <c r="D73" s="1" t="s">
        <v>8</v>
      </c>
      <c r="E73" s="24" t="s">
        <v>14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</row>
    <row r="74" spans="1:67" s="29" customFormat="1" ht="12.75" x14ac:dyDescent="0.2">
      <c r="A74" s="23"/>
      <c r="B74" s="1" t="s">
        <v>86</v>
      </c>
      <c r="C74" s="1" t="s">
        <v>18</v>
      </c>
      <c r="D74" s="1" t="s">
        <v>8</v>
      </c>
      <c r="E74" s="24" t="s">
        <v>16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</row>
    <row r="75" spans="1:67" s="29" customFormat="1" ht="15" x14ac:dyDescent="0.25">
      <c r="A75" s="23"/>
      <c r="B75" s="1" t="s">
        <v>87</v>
      </c>
      <c r="C75" s="1" t="s">
        <v>13</v>
      </c>
      <c r="D75" s="1" t="s">
        <v>8</v>
      </c>
      <c r="E75" s="25" t="s">
        <v>19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</row>
    <row r="76" spans="1:67" x14ac:dyDescent="0.2">
      <c r="A76" s="23"/>
      <c r="B76" s="1" t="s">
        <v>88</v>
      </c>
      <c r="C76" s="1" t="s">
        <v>13</v>
      </c>
      <c r="D76" s="1" t="s">
        <v>8</v>
      </c>
      <c r="E76" s="24" t="s">
        <v>21</v>
      </c>
    </row>
    <row r="77" spans="1:67" x14ac:dyDescent="0.2">
      <c r="A77" s="23"/>
      <c r="B77" s="1" t="s">
        <v>89</v>
      </c>
      <c r="C77" s="1" t="s">
        <v>18</v>
      </c>
      <c r="D77" s="1" t="s">
        <v>8</v>
      </c>
      <c r="E77" s="24" t="s">
        <v>23</v>
      </c>
    </row>
    <row r="78" spans="1:67" x14ac:dyDescent="0.2">
      <c r="A78" s="23"/>
      <c r="B78" s="1" t="s">
        <v>90</v>
      </c>
      <c r="C78" s="1" t="s">
        <v>18</v>
      </c>
      <c r="D78" s="1" t="s">
        <v>8</v>
      </c>
      <c r="E78" s="24" t="s">
        <v>25</v>
      </c>
    </row>
    <row r="79" spans="1:67" ht="15" x14ac:dyDescent="0.25">
      <c r="A79" s="23"/>
      <c r="B79" s="1" t="s">
        <v>91</v>
      </c>
      <c r="C79" s="1" t="s">
        <v>13</v>
      </c>
      <c r="D79" s="1" t="s">
        <v>8</v>
      </c>
      <c r="E79" s="25" t="s">
        <v>29</v>
      </c>
    </row>
    <row r="80" spans="1:67" ht="15" x14ac:dyDescent="0.25">
      <c r="A80" s="23"/>
      <c r="B80" s="1" t="s">
        <v>92</v>
      </c>
      <c r="C80" s="1" t="s">
        <v>18</v>
      </c>
      <c r="D80" s="1" t="s">
        <v>8</v>
      </c>
      <c r="E80" s="25" t="s">
        <v>53</v>
      </c>
    </row>
    <row r="81" spans="1:5" x14ac:dyDescent="0.2">
      <c r="A81" s="23"/>
      <c r="B81" s="1" t="s">
        <v>93</v>
      </c>
      <c r="C81" s="1" t="s">
        <v>13</v>
      </c>
      <c r="D81" s="1" t="s">
        <v>8</v>
      </c>
      <c r="E81" s="24" t="s">
        <v>33</v>
      </c>
    </row>
    <row r="82" spans="1:5" x14ac:dyDescent="0.2">
      <c r="A82" s="23"/>
      <c r="B82" s="1" t="s">
        <v>94</v>
      </c>
      <c r="C82" s="1" t="s">
        <v>18</v>
      </c>
      <c r="D82" s="1" t="s">
        <v>8</v>
      </c>
      <c r="E82" s="24" t="s">
        <v>35</v>
      </c>
    </row>
    <row r="83" spans="1:5" x14ac:dyDescent="0.2">
      <c r="A83" s="23"/>
      <c r="B83" s="1" t="s">
        <v>95</v>
      </c>
      <c r="C83" s="1" t="s">
        <v>13</v>
      </c>
      <c r="D83" s="1" t="s">
        <v>8</v>
      </c>
      <c r="E83" s="24" t="s">
        <v>27</v>
      </c>
    </row>
    <row r="84" spans="1:5" x14ac:dyDescent="0.2">
      <c r="A84" s="23"/>
      <c r="B84" s="1" t="s">
        <v>96</v>
      </c>
      <c r="C84" s="1" t="s">
        <v>13</v>
      </c>
      <c r="D84" s="1" t="s">
        <v>8</v>
      </c>
      <c r="E84" s="24" t="s">
        <v>37</v>
      </c>
    </row>
    <row r="85" spans="1:5" x14ac:dyDescent="0.2">
      <c r="A85" s="23"/>
      <c r="B85" s="1" t="s">
        <v>97</v>
      </c>
      <c r="C85" s="1" t="s">
        <v>18</v>
      </c>
      <c r="D85" s="1" t="s">
        <v>8</v>
      </c>
      <c r="E85" s="24" t="s">
        <v>43</v>
      </c>
    </row>
    <row r="86" spans="1:5" x14ac:dyDescent="0.2">
      <c r="A86" s="23"/>
      <c r="B86" s="1" t="s">
        <v>98</v>
      </c>
      <c r="C86" s="1" t="s">
        <v>13</v>
      </c>
      <c r="D86" s="1" t="s">
        <v>8</v>
      </c>
      <c r="E86" s="24" t="s">
        <v>99</v>
      </c>
    </row>
    <row r="87" spans="1:5" x14ac:dyDescent="0.2">
      <c r="A87" s="23"/>
      <c r="B87" s="1" t="s">
        <v>100</v>
      </c>
      <c r="C87" s="1" t="s">
        <v>18</v>
      </c>
      <c r="D87" s="1" t="s">
        <v>8</v>
      </c>
      <c r="E87" s="24" t="s">
        <v>39</v>
      </c>
    </row>
    <row r="88" spans="1:5" x14ac:dyDescent="0.2">
      <c r="A88" s="23"/>
      <c r="B88" s="1" t="s">
        <v>101</v>
      </c>
      <c r="C88" s="1" t="s">
        <v>13</v>
      </c>
      <c r="D88" s="1" t="s">
        <v>8</v>
      </c>
      <c r="E88" s="24" t="s">
        <v>102</v>
      </c>
    </row>
    <row r="89" spans="1:5" x14ac:dyDescent="0.2">
      <c r="A89" s="23"/>
      <c r="B89" s="1" t="s">
        <v>103</v>
      </c>
      <c r="C89" s="1" t="s">
        <v>18</v>
      </c>
      <c r="D89" s="1" t="s">
        <v>8</v>
      </c>
      <c r="E89" s="24" t="s">
        <v>104</v>
      </c>
    </row>
    <row r="91" spans="1:5" x14ac:dyDescent="0.2">
      <c r="A91" s="19" t="s">
        <v>105</v>
      </c>
    </row>
    <row r="105" spans="1:7" x14ac:dyDescent="0.2">
      <c r="A105" s="2" t="s">
        <v>106</v>
      </c>
    </row>
    <row r="106" spans="1:7" x14ac:dyDescent="0.2">
      <c r="A106" s="2"/>
    </row>
    <row r="107" spans="1:7" x14ac:dyDescent="0.2">
      <c r="A107" s="3"/>
      <c r="B107" s="4" t="s">
        <v>1</v>
      </c>
      <c r="C107" s="5" t="s">
        <v>2</v>
      </c>
      <c r="D107" s="5" t="s">
        <v>3</v>
      </c>
      <c r="E107" s="3"/>
    </row>
    <row r="108" spans="1:7" x14ac:dyDescent="0.2">
      <c r="A108" s="7" t="s">
        <v>5</v>
      </c>
      <c r="B108" s="8">
        <v>6</v>
      </c>
      <c r="C108" s="8">
        <v>10</v>
      </c>
      <c r="D108" s="8">
        <f>SUM(B108+C108)</f>
        <v>16</v>
      </c>
      <c r="E108" s="7" t="s">
        <v>5</v>
      </c>
      <c r="F108" s="6" t="s">
        <v>2</v>
      </c>
      <c r="G108" s="5" t="s">
        <v>1</v>
      </c>
    </row>
    <row r="109" spans="1:7" x14ac:dyDescent="0.2">
      <c r="A109" s="7" t="s">
        <v>6</v>
      </c>
      <c r="B109" s="8">
        <v>4</v>
      </c>
      <c r="C109" s="8">
        <v>6</v>
      </c>
      <c r="D109" s="8">
        <f>SUM(B109+C109)</f>
        <v>10</v>
      </c>
      <c r="E109" s="7" t="s">
        <v>6</v>
      </c>
      <c r="F109" s="9">
        <f>(C108/D108)</f>
        <v>0.625</v>
      </c>
      <c r="G109" s="10">
        <f>(B108/D108)</f>
        <v>0.375</v>
      </c>
    </row>
    <row r="110" spans="1:7" x14ac:dyDescent="0.2">
      <c r="A110" s="7" t="s">
        <v>7</v>
      </c>
      <c r="B110" s="8">
        <v>5</v>
      </c>
      <c r="C110" s="8">
        <v>6</v>
      </c>
      <c r="D110" s="8">
        <f>SUM(B110+C110)</f>
        <v>11</v>
      </c>
      <c r="E110" s="7" t="s">
        <v>7</v>
      </c>
      <c r="F110" s="9">
        <f>(C109/D109)</f>
        <v>0.6</v>
      </c>
      <c r="G110" s="10">
        <f>(B109/D109)</f>
        <v>0.4</v>
      </c>
    </row>
    <row r="111" spans="1:7" ht="15" thickBot="1" x14ac:dyDescent="0.25">
      <c r="A111" s="11" t="s">
        <v>8</v>
      </c>
      <c r="B111" s="12">
        <v>5</v>
      </c>
      <c r="C111" s="12">
        <v>7</v>
      </c>
      <c r="D111" s="12">
        <f>SUM(B111+C111)</f>
        <v>12</v>
      </c>
      <c r="E111" s="11" t="s">
        <v>8</v>
      </c>
      <c r="F111" s="9">
        <f>(C110/D110)</f>
        <v>0.54545454545454541</v>
      </c>
      <c r="G111" s="10">
        <f>(B110/D110)</f>
        <v>0.45454545454545453</v>
      </c>
    </row>
    <row r="112" spans="1:7" ht="15.75" thickTop="1" thickBot="1" x14ac:dyDescent="0.25">
      <c r="A112" s="15" t="s">
        <v>9</v>
      </c>
      <c r="B112" s="16">
        <f>SUM(B108:B111)</f>
        <v>20</v>
      </c>
      <c r="C112" s="16">
        <f>SUM(C108:C111)</f>
        <v>29</v>
      </c>
      <c r="D112" s="16">
        <f>SUM(D108:D111)</f>
        <v>49</v>
      </c>
      <c r="E112" s="15" t="s">
        <v>9</v>
      </c>
      <c r="F112" s="13">
        <f>(C111/D111)</f>
        <v>0.58333333333333337</v>
      </c>
      <c r="G112" s="14">
        <f>(B111/D111)</f>
        <v>0.41666666666666669</v>
      </c>
    </row>
    <row r="113" spans="1:7" ht="15" thickTop="1" x14ac:dyDescent="0.2">
      <c r="F113" s="17">
        <f>(C112/D112)</f>
        <v>0.59183673469387754</v>
      </c>
      <c r="G113" s="18">
        <f>(B112/D112)</f>
        <v>0.40816326530612246</v>
      </c>
    </row>
    <row r="114" spans="1:7" x14ac:dyDescent="0.2">
      <c r="A114" s="19" t="s">
        <v>107</v>
      </c>
    </row>
    <row r="117" spans="1:7" x14ac:dyDescent="0.2">
      <c r="A117" s="2" t="s">
        <v>11</v>
      </c>
    </row>
    <row r="118" spans="1:7" x14ac:dyDescent="0.2">
      <c r="A118" s="20" t="s">
        <v>5</v>
      </c>
      <c r="B118" s="21"/>
      <c r="C118" s="21"/>
      <c r="D118" s="21"/>
      <c r="E118" s="22"/>
    </row>
    <row r="119" spans="1:7" x14ac:dyDescent="0.2">
      <c r="A119" s="23"/>
      <c r="B119" s="1" t="s">
        <v>108</v>
      </c>
      <c r="C119" s="1" t="s">
        <v>13</v>
      </c>
      <c r="D119" s="1" t="s">
        <v>5</v>
      </c>
      <c r="E119" s="24" t="s">
        <v>14</v>
      </c>
    </row>
    <row r="120" spans="1:7" x14ac:dyDescent="0.2">
      <c r="A120" s="23"/>
      <c r="B120" s="1" t="s">
        <v>109</v>
      </c>
      <c r="C120" s="1" t="s">
        <v>13</v>
      </c>
      <c r="D120" s="1" t="s">
        <v>5</v>
      </c>
      <c r="E120" s="24" t="s">
        <v>16</v>
      </c>
    </row>
    <row r="121" spans="1:7" ht="15" x14ac:dyDescent="0.25">
      <c r="A121" s="23"/>
      <c r="B121" s="1" t="s">
        <v>110</v>
      </c>
      <c r="C121" s="1" t="s">
        <v>18</v>
      </c>
      <c r="D121" s="1" t="s">
        <v>5</v>
      </c>
      <c r="E121" s="25" t="s">
        <v>111</v>
      </c>
    </row>
    <row r="122" spans="1:7" x14ac:dyDescent="0.2">
      <c r="A122" s="23"/>
      <c r="B122" s="1" t="s">
        <v>112</v>
      </c>
      <c r="C122" s="1" t="s">
        <v>18</v>
      </c>
      <c r="D122" s="1" t="s">
        <v>5</v>
      </c>
      <c r="E122" s="24" t="s">
        <v>21</v>
      </c>
    </row>
    <row r="123" spans="1:7" x14ac:dyDescent="0.2">
      <c r="A123" s="23"/>
      <c r="B123" s="1" t="s">
        <v>113</v>
      </c>
      <c r="C123" s="1" t="s">
        <v>13</v>
      </c>
      <c r="D123" s="1" t="s">
        <v>5</v>
      </c>
      <c r="E123" s="24" t="s">
        <v>114</v>
      </c>
    </row>
    <row r="124" spans="1:7" x14ac:dyDescent="0.2">
      <c r="A124" s="23"/>
      <c r="B124" s="1" t="s">
        <v>115</v>
      </c>
      <c r="C124" s="1" t="s">
        <v>13</v>
      </c>
      <c r="D124" s="1" t="s">
        <v>5</v>
      </c>
      <c r="E124" s="24" t="s">
        <v>25</v>
      </c>
    </row>
    <row r="125" spans="1:7" ht="15" x14ac:dyDescent="0.25">
      <c r="A125" s="23"/>
      <c r="B125" s="1" t="s">
        <v>116</v>
      </c>
      <c r="C125" s="1" t="s">
        <v>18</v>
      </c>
      <c r="D125" s="1" t="s">
        <v>5</v>
      </c>
      <c r="E125" s="25" t="s">
        <v>117</v>
      </c>
    </row>
    <row r="126" spans="1:7" ht="15" x14ac:dyDescent="0.25">
      <c r="A126" s="23"/>
      <c r="B126" s="1" t="s">
        <v>118</v>
      </c>
      <c r="C126" s="1" t="s">
        <v>13</v>
      </c>
      <c r="D126" s="1" t="s">
        <v>5</v>
      </c>
      <c r="E126" s="25" t="s">
        <v>29</v>
      </c>
    </row>
    <row r="127" spans="1:7" ht="15" x14ac:dyDescent="0.25">
      <c r="A127" s="23"/>
      <c r="B127" s="1" t="s">
        <v>119</v>
      </c>
      <c r="C127" s="1" t="s">
        <v>18</v>
      </c>
      <c r="D127" s="1" t="s">
        <v>5</v>
      </c>
      <c r="E127" s="25" t="s">
        <v>53</v>
      </c>
    </row>
    <row r="128" spans="1:7" x14ac:dyDescent="0.2">
      <c r="A128" s="23"/>
      <c r="B128" s="1" t="s">
        <v>120</v>
      </c>
      <c r="C128" s="1" t="s">
        <v>13</v>
      </c>
      <c r="D128" s="1" t="s">
        <v>5</v>
      </c>
      <c r="E128" s="24" t="s">
        <v>33</v>
      </c>
    </row>
    <row r="129" spans="1:5" x14ac:dyDescent="0.2">
      <c r="A129" s="23"/>
      <c r="B129" s="1" t="s">
        <v>121</v>
      </c>
      <c r="C129" s="1" t="s">
        <v>18</v>
      </c>
      <c r="D129" s="1" t="s">
        <v>5</v>
      </c>
      <c r="E129" s="24" t="s">
        <v>35</v>
      </c>
    </row>
    <row r="130" spans="1:5" x14ac:dyDescent="0.2">
      <c r="A130" s="23"/>
      <c r="B130" s="1" t="s">
        <v>122</v>
      </c>
      <c r="C130" s="1" t="s">
        <v>13</v>
      </c>
      <c r="D130" s="1" t="s">
        <v>5</v>
      </c>
      <c r="E130" s="24" t="s">
        <v>123</v>
      </c>
    </row>
    <row r="131" spans="1:5" x14ac:dyDescent="0.2">
      <c r="A131" s="23"/>
      <c r="B131" s="1" t="s">
        <v>124</v>
      </c>
      <c r="C131" s="1" t="s">
        <v>13</v>
      </c>
      <c r="D131" s="1" t="s">
        <v>5</v>
      </c>
      <c r="E131" s="24" t="s">
        <v>125</v>
      </c>
    </row>
    <row r="132" spans="1:5" x14ac:dyDescent="0.2">
      <c r="A132" s="23"/>
      <c r="B132" s="1" t="s">
        <v>126</v>
      </c>
      <c r="C132" s="1" t="s">
        <v>13</v>
      </c>
      <c r="D132" s="1" t="s">
        <v>5</v>
      </c>
      <c r="E132" s="24" t="s">
        <v>127</v>
      </c>
    </row>
    <row r="133" spans="1:5" x14ac:dyDescent="0.2">
      <c r="A133" s="23"/>
      <c r="B133" s="1" t="s">
        <v>128</v>
      </c>
      <c r="C133" s="1" t="s">
        <v>18</v>
      </c>
      <c r="D133" s="1" t="s">
        <v>5</v>
      </c>
      <c r="E133" s="24" t="s">
        <v>129</v>
      </c>
    </row>
    <row r="134" spans="1:5" ht="15" x14ac:dyDescent="0.25">
      <c r="A134" s="30"/>
      <c r="B134" s="33" t="s">
        <v>130</v>
      </c>
      <c r="C134" s="31" t="s">
        <v>13</v>
      </c>
      <c r="D134" s="31" t="s">
        <v>5</v>
      </c>
      <c r="E134" s="34" t="s">
        <v>131</v>
      </c>
    </row>
    <row r="136" spans="1:5" x14ac:dyDescent="0.2">
      <c r="A136" s="20" t="s">
        <v>6</v>
      </c>
      <c r="B136" s="21"/>
      <c r="C136" s="21"/>
      <c r="D136" s="21"/>
      <c r="E136" s="22"/>
    </row>
    <row r="137" spans="1:5" x14ac:dyDescent="0.2">
      <c r="A137" s="23"/>
      <c r="B137" s="1" t="s">
        <v>132</v>
      </c>
      <c r="C137" s="1" t="s">
        <v>13</v>
      </c>
      <c r="D137" s="1" t="s">
        <v>6</v>
      </c>
      <c r="E137" s="24" t="s">
        <v>14</v>
      </c>
    </row>
    <row r="138" spans="1:5" x14ac:dyDescent="0.2">
      <c r="A138" s="23"/>
      <c r="B138" s="1" t="s">
        <v>45</v>
      </c>
      <c r="C138" s="1" t="s">
        <v>18</v>
      </c>
      <c r="D138" s="1" t="s">
        <v>6</v>
      </c>
      <c r="E138" s="24" t="s">
        <v>16</v>
      </c>
    </row>
    <row r="139" spans="1:5" ht="15" x14ac:dyDescent="0.25">
      <c r="A139" s="23"/>
      <c r="B139" s="1" t="s">
        <v>133</v>
      </c>
      <c r="C139" s="1" t="s">
        <v>13</v>
      </c>
      <c r="D139" s="1" t="s">
        <v>6</v>
      </c>
      <c r="E139" s="25" t="s">
        <v>111</v>
      </c>
    </row>
    <row r="140" spans="1:5" x14ac:dyDescent="0.2">
      <c r="A140" s="23"/>
      <c r="B140" s="1" t="s">
        <v>47</v>
      </c>
      <c r="C140" s="1" t="s">
        <v>13</v>
      </c>
      <c r="D140" s="1" t="s">
        <v>6</v>
      </c>
      <c r="E140" s="24" t="s">
        <v>21</v>
      </c>
    </row>
    <row r="141" spans="1:5" x14ac:dyDescent="0.2">
      <c r="A141" s="23"/>
      <c r="B141" s="1" t="s">
        <v>134</v>
      </c>
      <c r="C141" s="1" t="s">
        <v>18</v>
      </c>
      <c r="D141" s="1" t="s">
        <v>6</v>
      </c>
      <c r="E141" s="24" t="s">
        <v>114</v>
      </c>
    </row>
    <row r="142" spans="1:5" x14ac:dyDescent="0.2">
      <c r="A142" s="23"/>
      <c r="B142" s="1" t="s">
        <v>135</v>
      </c>
      <c r="C142" s="1" t="s">
        <v>18</v>
      </c>
      <c r="D142" s="1" t="s">
        <v>6</v>
      </c>
      <c r="E142" s="24" t="s">
        <v>25</v>
      </c>
    </row>
    <row r="143" spans="1:5" ht="15" x14ac:dyDescent="0.25">
      <c r="A143" s="23"/>
      <c r="B143" s="1" t="s">
        <v>50</v>
      </c>
      <c r="C143" s="1" t="s">
        <v>18</v>
      </c>
      <c r="D143" s="1" t="s">
        <v>6</v>
      </c>
      <c r="E143" s="25" t="s">
        <v>29</v>
      </c>
    </row>
    <row r="144" spans="1:5" ht="15" x14ac:dyDescent="0.25">
      <c r="A144" s="23"/>
      <c r="B144" s="1" t="s">
        <v>136</v>
      </c>
      <c r="C144" s="1" t="s">
        <v>13</v>
      </c>
      <c r="D144" s="1" t="s">
        <v>6</v>
      </c>
      <c r="E144" s="25" t="s">
        <v>53</v>
      </c>
    </row>
    <row r="145" spans="1:5" x14ac:dyDescent="0.2">
      <c r="A145" s="23"/>
      <c r="B145" s="1" t="s">
        <v>137</v>
      </c>
      <c r="C145" s="1" t="s">
        <v>13</v>
      </c>
      <c r="D145" s="1" t="s">
        <v>6</v>
      </c>
      <c r="E145" s="24" t="s">
        <v>33</v>
      </c>
    </row>
    <row r="146" spans="1:5" x14ac:dyDescent="0.2">
      <c r="A146" s="30"/>
      <c r="B146" s="31" t="s">
        <v>138</v>
      </c>
      <c r="C146" s="31" t="s">
        <v>13</v>
      </c>
      <c r="D146" s="31" t="s">
        <v>6</v>
      </c>
      <c r="E146" s="32" t="s">
        <v>35</v>
      </c>
    </row>
    <row r="148" spans="1:5" x14ac:dyDescent="0.2">
      <c r="A148" s="20" t="s">
        <v>7</v>
      </c>
      <c r="B148" s="21"/>
      <c r="C148" s="21"/>
      <c r="D148" s="21"/>
      <c r="E148" s="22"/>
    </row>
    <row r="149" spans="1:5" x14ac:dyDescent="0.2">
      <c r="A149" s="23"/>
      <c r="B149" s="1" t="s">
        <v>65</v>
      </c>
      <c r="C149" s="1" t="s">
        <v>13</v>
      </c>
      <c r="D149" s="1" t="s">
        <v>7</v>
      </c>
      <c r="E149" s="24" t="s">
        <v>14</v>
      </c>
    </row>
    <row r="150" spans="1:5" x14ac:dyDescent="0.2">
      <c r="A150" s="23"/>
      <c r="B150" s="1" t="s">
        <v>66</v>
      </c>
      <c r="C150" s="1" t="s">
        <v>18</v>
      </c>
      <c r="D150" s="1" t="s">
        <v>7</v>
      </c>
      <c r="E150" s="24" t="s">
        <v>16</v>
      </c>
    </row>
    <row r="151" spans="1:5" ht="15" x14ac:dyDescent="0.25">
      <c r="A151" s="23"/>
      <c r="B151" s="1" t="s">
        <v>139</v>
      </c>
      <c r="C151" s="1" t="s">
        <v>18</v>
      </c>
      <c r="D151" s="1" t="s">
        <v>7</v>
      </c>
      <c r="E151" s="25" t="s">
        <v>111</v>
      </c>
    </row>
    <row r="152" spans="1:5" x14ac:dyDescent="0.2">
      <c r="A152" s="23"/>
      <c r="B152" s="1" t="s">
        <v>68</v>
      </c>
      <c r="C152" s="1" t="s">
        <v>13</v>
      </c>
      <c r="D152" s="1" t="s">
        <v>7</v>
      </c>
      <c r="E152" s="24" t="s">
        <v>21</v>
      </c>
    </row>
    <row r="153" spans="1:5" x14ac:dyDescent="0.2">
      <c r="A153" s="23"/>
      <c r="B153" s="1" t="s">
        <v>140</v>
      </c>
      <c r="C153" s="1" t="s">
        <v>18</v>
      </c>
      <c r="D153" s="1" t="s">
        <v>7</v>
      </c>
      <c r="E153" s="24" t="s">
        <v>114</v>
      </c>
    </row>
    <row r="154" spans="1:5" x14ac:dyDescent="0.2">
      <c r="A154" s="23"/>
      <c r="B154" s="1" t="s">
        <v>141</v>
      </c>
      <c r="C154" s="1" t="s">
        <v>18</v>
      </c>
      <c r="D154" s="1" t="s">
        <v>7</v>
      </c>
      <c r="E154" s="24" t="s">
        <v>25</v>
      </c>
    </row>
    <row r="155" spans="1:5" ht="15" x14ac:dyDescent="0.25">
      <c r="A155" s="23"/>
      <c r="B155" s="1" t="s">
        <v>142</v>
      </c>
      <c r="C155" s="1" t="s">
        <v>13</v>
      </c>
      <c r="D155" s="1" t="s">
        <v>7</v>
      </c>
      <c r="E155" s="25" t="s">
        <v>29</v>
      </c>
    </row>
    <row r="156" spans="1:5" ht="15" x14ac:dyDescent="0.25">
      <c r="A156" s="23"/>
      <c r="B156" s="1" t="s">
        <v>143</v>
      </c>
      <c r="C156" s="1" t="s">
        <v>13</v>
      </c>
      <c r="D156" s="1" t="s">
        <v>7</v>
      </c>
      <c r="E156" s="25" t="s">
        <v>53</v>
      </c>
    </row>
    <row r="157" spans="1:5" x14ac:dyDescent="0.2">
      <c r="A157" s="23"/>
      <c r="B157" s="1" t="s">
        <v>144</v>
      </c>
      <c r="C157" s="1" t="s">
        <v>18</v>
      </c>
      <c r="D157" s="1" t="s">
        <v>7</v>
      </c>
      <c r="E157" s="24" t="s">
        <v>33</v>
      </c>
    </row>
    <row r="158" spans="1:5" ht="15" x14ac:dyDescent="0.25">
      <c r="A158" s="23"/>
      <c r="B158" s="1" t="s">
        <v>145</v>
      </c>
      <c r="C158" s="1" t="s">
        <v>13</v>
      </c>
      <c r="D158" s="1" t="s">
        <v>7</v>
      </c>
      <c r="E158" s="25" t="s">
        <v>117</v>
      </c>
    </row>
    <row r="159" spans="1:5" ht="15" x14ac:dyDescent="0.25">
      <c r="A159" s="30"/>
      <c r="B159" s="33" t="s">
        <v>146</v>
      </c>
      <c r="C159" s="31" t="s">
        <v>13</v>
      </c>
      <c r="D159" s="31" t="s">
        <v>7</v>
      </c>
      <c r="E159" s="32" t="s">
        <v>35</v>
      </c>
    </row>
    <row r="161" spans="1:5" x14ac:dyDescent="0.2">
      <c r="A161" s="20" t="s">
        <v>8</v>
      </c>
      <c r="B161" s="21"/>
      <c r="C161" s="21"/>
      <c r="D161" s="21"/>
      <c r="E161" s="22"/>
    </row>
    <row r="162" spans="1:5" x14ac:dyDescent="0.2">
      <c r="A162" s="23"/>
      <c r="B162" s="1" t="s">
        <v>85</v>
      </c>
      <c r="C162" s="1" t="s">
        <v>18</v>
      </c>
      <c r="D162" s="1" t="s">
        <v>8</v>
      </c>
      <c r="E162" s="24" t="s">
        <v>14</v>
      </c>
    </row>
    <row r="163" spans="1:5" x14ac:dyDescent="0.2">
      <c r="A163" s="23"/>
      <c r="B163" s="1" t="s">
        <v>15</v>
      </c>
      <c r="C163" s="1" t="s">
        <v>13</v>
      </c>
      <c r="D163" s="1" t="s">
        <v>8</v>
      </c>
      <c r="E163" s="24" t="s">
        <v>16</v>
      </c>
    </row>
    <row r="164" spans="1:5" ht="15" x14ac:dyDescent="0.25">
      <c r="A164" s="23"/>
      <c r="B164" s="1" t="s">
        <v>147</v>
      </c>
      <c r="C164" s="1" t="s">
        <v>13</v>
      </c>
      <c r="D164" s="1" t="s">
        <v>8</v>
      </c>
      <c r="E164" s="25" t="s">
        <v>111</v>
      </c>
    </row>
    <row r="165" spans="1:5" x14ac:dyDescent="0.2">
      <c r="A165" s="23"/>
      <c r="B165" s="1" t="s">
        <v>88</v>
      </c>
      <c r="C165" s="1" t="s">
        <v>13</v>
      </c>
      <c r="D165" s="1" t="s">
        <v>8</v>
      </c>
      <c r="E165" s="24" t="s">
        <v>21</v>
      </c>
    </row>
    <row r="166" spans="1:5" x14ac:dyDescent="0.2">
      <c r="A166" s="23"/>
      <c r="B166" s="1" t="s">
        <v>148</v>
      </c>
      <c r="C166" s="1" t="s">
        <v>13</v>
      </c>
      <c r="D166" s="1" t="s">
        <v>8</v>
      </c>
      <c r="E166" s="24" t="s">
        <v>114</v>
      </c>
    </row>
    <row r="167" spans="1:5" x14ac:dyDescent="0.2">
      <c r="A167" s="23"/>
      <c r="B167" s="1" t="s">
        <v>149</v>
      </c>
      <c r="C167" s="1" t="s">
        <v>13</v>
      </c>
      <c r="D167" s="1" t="s">
        <v>8</v>
      </c>
      <c r="E167" s="24" t="s">
        <v>25</v>
      </c>
    </row>
    <row r="168" spans="1:5" ht="15" x14ac:dyDescent="0.25">
      <c r="A168" s="23"/>
      <c r="B168" s="1" t="s">
        <v>150</v>
      </c>
      <c r="C168" s="1" t="s">
        <v>18</v>
      </c>
      <c r="D168" s="1" t="s">
        <v>8</v>
      </c>
      <c r="E168" s="25" t="s">
        <v>117</v>
      </c>
    </row>
    <row r="169" spans="1:5" ht="15" x14ac:dyDescent="0.25">
      <c r="A169" s="23"/>
      <c r="B169" s="1" t="s">
        <v>151</v>
      </c>
      <c r="C169" s="1" t="s">
        <v>13</v>
      </c>
      <c r="D169" s="1" t="s">
        <v>8</v>
      </c>
      <c r="E169" s="25" t="s">
        <v>29</v>
      </c>
    </row>
    <row r="170" spans="1:5" ht="15" x14ac:dyDescent="0.25">
      <c r="A170" s="23"/>
      <c r="B170" s="1" t="s">
        <v>152</v>
      </c>
      <c r="C170" s="1" t="s">
        <v>18</v>
      </c>
      <c r="D170" s="1" t="s">
        <v>8</v>
      </c>
      <c r="E170" s="25" t="s">
        <v>53</v>
      </c>
    </row>
    <row r="171" spans="1:5" x14ac:dyDescent="0.2">
      <c r="A171" s="23"/>
      <c r="B171" s="1" t="s">
        <v>153</v>
      </c>
      <c r="C171" s="1" t="s">
        <v>18</v>
      </c>
      <c r="D171" s="1" t="s">
        <v>8</v>
      </c>
      <c r="E171" s="24" t="s">
        <v>33</v>
      </c>
    </row>
    <row r="172" spans="1:5" x14ac:dyDescent="0.2">
      <c r="A172" s="23"/>
      <c r="B172" s="1" t="s">
        <v>154</v>
      </c>
      <c r="C172" s="1" t="s">
        <v>18</v>
      </c>
      <c r="D172" s="1" t="s">
        <v>8</v>
      </c>
      <c r="E172" s="24" t="s">
        <v>35</v>
      </c>
    </row>
    <row r="173" spans="1:5" x14ac:dyDescent="0.2">
      <c r="A173" s="30"/>
      <c r="B173" s="31" t="s">
        <v>155</v>
      </c>
      <c r="C173" s="31" t="s">
        <v>13</v>
      </c>
      <c r="D173" s="31" t="s">
        <v>8</v>
      </c>
      <c r="E173" s="32" t="s">
        <v>156</v>
      </c>
    </row>
    <row r="196" spans="1:7" x14ac:dyDescent="0.2">
      <c r="A196" s="2" t="s">
        <v>4</v>
      </c>
    </row>
    <row r="197" spans="1:7" x14ac:dyDescent="0.2">
      <c r="A197" s="2"/>
    </row>
    <row r="198" spans="1:7" x14ac:dyDescent="0.2">
      <c r="A198" s="3"/>
      <c r="B198" s="4" t="s">
        <v>1</v>
      </c>
      <c r="C198" s="5" t="s">
        <v>2</v>
      </c>
      <c r="D198" s="5" t="s">
        <v>3</v>
      </c>
      <c r="E198" s="3"/>
    </row>
    <row r="199" spans="1:7" x14ac:dyDescent="0.2">
      <c r="A199" s="7" t="s">
        <v>5</v>
      </c>
      <c r="B199" s="8">
        <v>2</v>
      </c>
      <c r="C199" s="8">
        <v>7</v>
      </c>
      <c r="D199" s="8">
        <f>SUM(B199+C199)</f>
        <v>9</v>
      </c>
      <c r="E199" s="7" t="s">
        <v>5</v>
      </c>
    </row>
    <row r="200" spans="1:7" x14ac:dyDescent="0.2">
      <c r="A200" s="7" t="s">
        <v>6</v>
      </c>
      <c r="B200" s="8">
        <v>0</v>
      </c>
      <c r="C200" s="8">
        <v>11</v>
      </c>
      <c r="D200" s="8">
        <f>SUM(B200+C200)</f>
        <v>11</v>
      </c>
      <c r="E200" s="7" t="s">
        <v>6</v>
      </c>
    </row>
    <row r="201" spans="1:7" x14ac:dyDescent="0.2">
      <c r="A201" s="7" t="s">
        <v>7</v>
      </c>
      <c r="B201" s="8">
        <v>2</v>
      </c>
      <c r="C201" s="8">
        <v>10</v>
      </c>
      <c r="D201" s="8">
        <f>SUM(B201+C201)</f>
        <v>12</v>
      </c>
      <c r="E201" s="7" t="s">
        <v>7</v>
      </c>
    </row>
    <row r="202" spans="1:7" ht="15" thickBot="1" x14ac:dyDescent="0.25">
      <c r="A202" s="11" t="s">
        <v>8</v>
      </c>
      <c r="B202" s="12">
        <v>3</v>
      </c>
      <c r="C202" s="12">
        <v>7</v>
      </c>
      <c r="D202" s="12">
        <f>SUM(B202+C202)</f>
        <v>10</v>
      </c>
      <c r="E202" s="11" t="s">
        <v>8</v>
      </c>
      <c r="F202" s="6" t="s">
        <v>2</v>
      </c>
      <c r="G202" s="5" t="s">
        <v>1</v>
      </c>
    </row>
    <row r="203" spans="1:7" ht="15" thickTop="1" x14ac:dyDescent="0.2">
      <c r="A203" s="15" t="s">
        <v>9</v>
      </c>
      <c r="B203" s="16">
        <f>SUM(B199:B202)</f>
        <v>7</v>
      </c>
      <c r="C203" s="16">
        <f>SUM(C199:C202)</f>
        <v>35</v>
      </c>
      <c r="D203" s="16">
        <f>SUM(D199:D202)</f>
        <v>42</v>
      </c>
      <c r="E203" s="15" t="s">
        <v>9</v>
      </c>
      <c r="F203" s="9">
        <f>(C199/D199)</f>
        <v>0.77777777777777779</v>
      </c>
      <c r="G203" s="10">
        <f>(B199/D199)</f>
        <v>0.22222222222222221</v>
      </c>
    </row>
    <row r="204" spans="1:7" x14ac:dyDescent="0.2">
      <c r="F204" s="9">
        <f>(C200/D200)</f>
        <v>1</v>
      </c>
      <c r="G204" s="10">
        <f>(B200/D200)</f>
        <v>0</v>
      </c>
    </row>
    <row r="205" spans="1:7" x14ac:dyDescent="0.2">
      <c r="A205" s="19" t="s">
        <v>157</v>
      </c>
      <c r="F205" s="9">
        <f>(C201/D201)</f>
        <v>0.83333333333333337</v>
      </c>
      <c r="G205" s="10">
        <f>(B201/C201)</f>
        <v>0.2</v>
      </c>
    </row>
    <row r="206" spans="1:7" ht="15" thickBot="1" x14ac:dyDescent="0.25">
      <c r="F206" s="13">
        <f>(C202/D202)</f>
        <v>0.7</v>
      </c>
      <c r="G206" s="14">
        <f>(B202/D202)</f>
        <v>0.3</v>
      </c>
    </row>
    <row r="207" spans="1:7" ht="15" thickTop="1" x14ac:dyDescent="0.2">
      <c r="F207" s="17">
        <f>(C203/D203)</f>
        <v>0.83333333333333337</v>
      </c>
      <c r="G207" s="18">
        <f>(B203/D203)</f>
        <v>0.16666666666666666</v>
      </c>
    </row>
    <row r="208" spans="1:7" x14ac:dyDescent="0.2">
      <c r="A208" s="2" t="s">
        <v>11</v>
      </c>
    </row>
    <row r="209" spans="1:5" x14ac:dyDescent="0.2">
      <c r="A209" s="20" t="s">
        <v>5</v>
      </c>
      <c r="B209" s="21"/>
      <c r="C209" s="21"/>
      <c r="D209" s="21"/>
      <c r="E209" s="22"/>
    </row>
    <row r="210" spans="1:5" x14ac:dyDescent="0.2">
      <c r="A210" s="23"/>
      <c r="B210" s="1" t="s">
        <v>158</v>
      </c>
      <c r="C210" s="1" t="s">
        <v>13</v>
      </c>
      <c r="D210" s="1" t="s">
        <v>5</v>
      </c>
      <c r="E210" s="24" t="s">
        <v>159</v>
      </c>
    </row>
    <row r="211" spans="1:5" x14ac:dyDescent="0.2">
      <c r="A211" s="23"/>
      <c r="B211" s="1" t="s">
        <v>108</v>
      </c>
      <c r="C211" s="1" t="s">
        <v>13</v>
      </c>
      <c r="D211" s="1" t="s">
        <v>5</v>
      </c>
      <c r="E211" s="24" t="s">
        <v>14</v>
      </c>
    </row>
    <row r="212" spans="1:5" x14ac:dyDescent="0.2">
      <c r="A212" s="23"/>
      <c r="B212" s="1" t="s">
        <v>160</v>
      </c>
      <c r="C212" s="1" t="s">
        <v>13</v>
      </c>
      <c r="D212" s="1" t="s">
        <v>5</v>
      </c>
      <c r="E212" s="24" t="s">
        <v>16</v>
      </c>
    </row>
    <row r="213" spans="1:5" x14ac:dyDescent="0.2">
      <c r="A213" s="23"/>
      <c r="B213" s="1" t="s">
        <v>161</v>
      </c>
      <c r="C213" s="1" t="s">
        <v>13</v>
      </c>
      <c r="D213" s="1" t="s">
        <v>5</v>
      </c>
      <c r="E213" s="24" t="s">
        <v>162</v>
      </c>
    </row>
    <row r="214" spans="1:5" x14ac:dyDescent="0.2">
      <c r="A214" s="23"/>
      <c r="B214" s="1" t="s">
        <v>112</v>
      </c>
      <c r="C214" s="1" t="s">
        <v>18</v>
      </c>
      <c r="D214" s="1" t="s">
        <v>5</v>
      </c>
      <c r="E214" s="24" t="s">
        <v>163</v>
      </c>
    </row>
    <row r="215" spans="1:5" x14ac:dyDescent="0.2">
      <c r="A215" s="23"/>
      <c r="B215" s="1" t="s">
        <v>164</v>
      </c>
      <c r="C215" s="1" t="s">
        <v>13</v>
      </c>
      <c r="D215" s="1" t="s">
        <v>5</v>
      </c>
      <c r="E215" s="24" t="s">
        <v>165</v>
      </c>
    </row>
    <row r="216" spans="1:5" x14ac:dyDescent="0.2">
      <c r="A216" s="23"/>
      <c r="B216" s="1" t="s">
        <v>166</v>
      </c>
      <c r="C216" s="1" t="s">
        <v>13</v>
      </c>
      <c r="D216" s="1" t="s">
        <v>5</v>
      </c>
      <c r="E216" s="24" t="s">
        <v>167</v>
      </c>
    </row>
    <row r="217" spans="1:5" x14ac:dyDescent="0.2">
      <c r="A217" s="23"/>
      <c r="B217" s="1" t="s">
        <v>168</v>
      </c>
      <c r="C217" s="1" t="s">
        <v>18</v>
      </c>
      <c r="D217" s="1" t="s">
        <v>5</v>
      </c>
      <c r="E217" s="24" t="s">
        <v>169</v>
      </c>
    </row>
    <row r="218" spans="1:5" x14ac:dyDescent="0.2">
      <c r="A218" s="30"/>
      <c r="B218" s="31" t="s">
        <v>170</v>
      </c>
      <c r="C218" s="31" t="s">
        <v>13</v>
      </c>
      <c r="D218" s="31" t="s">
        <v>5</v>
      </c>
      <c r="E218" s="32" t="s">
        <v>171</v>
      </c>
    </row>
    <row r="220" spans="1:5" x14ac:dyDescent="0.2">
      <c r="A220" s="20" t="s">
        <v>6</v>
      </c>
      <c r="B220" s="21"/>
      <c r="C220" s="21"/>
      <c r="D220" s="21"/>
      <c r="E220" s="22"/>
    </row>
    <row r="221" spans="1:5" x14ac:dyDescent="0.2">
      <c r="A221" s="23"/>
      <c r="B221" s="1" t="s">
        <v>172</v>
      </c>
      <c r="C221" s="1" t="s">
        <v>13</v>
      </c>
      <c r="D221" s="1" t="s">
        <v>6</v>
      </c>
      <c r="E221" s="24" t="s">
        <v>159</v>
      </c>
    </row>
    <row r="222" spans="1:5" x14ac:dyDescent="0.2">
      <c r="A222" s="23"/>
      <c r="B222" s="1" t="s">
        <v>132</v>
      </c>
      <c r="C222" s="1" t="s">
        <v>13</v>
      </c>
      <c r="D222" s="1" t="s">
        <v>6</v>
      </c>
      <c r="E222" s="24" t="s">
        <v>14</v>
      </c>
    </row>
    <row r="223" spans="1:5" x14ac:dyDescent="0.2">
      <c r="A223" s="23"/>
      <c r="B223" s="1" t="s">
        <v>173</v>
      </c>
      <c r="C223" s="1" t="s">
        <v>13</v>
      </c>
      <c r="D223" s="1" t="s">
        <v>6</v>
      </c>
      <c r="E223" s="24" t="s">
        <v>16</v>
      </c>
    </row>
    <row r="224" spans="1:5" x14ac:dyDescent="0.2">
      <c r="A224" s="23"/>
      <c r="B224" s="1" t="s">
        <v>174</v>
      </c>
      <c r="C224" s="1" t="s">
        <v>13</v>
      </c>
      <c r="D224" s="1" t="s">
        <v>6</v>
      </c>
      <c r="E224" s="24" t="s">
        <v>162</v>
      </c>
    </row>
    <row r="225" spans="1:5" x14ac:dyDescent="0.2">
      <c r="A225" s="23"/>
      <c r="B225" s="1" t="s">
        <v>175</v>
      </c>
      <c r="C225" s="1" t="s">
        <v>13</v>
      </c>
      <c r="D225" s="1" t="s">
        <v>6</v>
      </c>
      <c r="E225" s="24" t="s">
        <v>163</v>
      </c>
    </row>
    <row r="226" spans="1:5" x14ac:dyDescent="0.2">
      <c r="A226" s="23"/>
      <c r="B226" s="1" t="s">
        <v>176</v>
      </c>
      <c r="C226" s="1" t="s">
        <v>13</v>
      </c>
      <c r="D226" s="1" t="s">
        <v>6</v>
      </c>
      <c r="E226" s="24" t="s">
        <v>165</v>
      </c>
    </row>
    <row r="227" spans="1:5" x14ac:dyDescent="0.2">
      <c r="A227" s="23"/>
      <c r="B227" s="1" t="s">
        <v>177</v>
      </c>
      <c r="C227" s="1" t="s">
        <v>13</v>
      </c>
      <c r="D227" s="1" t="s">
        <v>6</v>
      </c>
      <c r="E227" s="24" t="s">
        <v>167</v>
      </c>
    </row>
    <row r="228" spans="1:5" x14ac:dyDescent="0.2">
      <c r="A228" s="23"/>
      <c r="B228" s="1" t="s">
        <v>178</v>
      </c>
      <c r="C228" s="1" t="s">
        <v>13</v>
      </c>
      <c r="D228" s="1" t="s">
        <v>6</v>
      </c>
      <c r="E228" s="24" t="s">
        <v>169</v>
      </c>
    </row>
    <row r="229" spans="1:5" x14ac:dyDescent="0.2">
      <c r="A229" s="23"/>
      <c r="B229" s="1" t="s">
        <v>179</v>
      </c>
      <c r="C229" s="1" t="s">
        <v>13</v>
      </c>
      <c r="D229" s="1" t="s">
        <v>6</v>
      </c>
      <c r="E229" s="24" t="s">
        <v>171</v>
      </c>
    </row>
    <row r="230" spans="1:5" x14ac:dyDescent="0.2">
      <c r="A230" s="23"/>
      <c r="B230" s="1" t="s">
        <v>180</v>
      </c>
      <c r="C230" s="1" t="s">
        <v>13</v>
      </c>
      <c r="D230" s="1" t="s">
        <v>6</v>
      </c>
      <c r="E230" s="24" t="s">
        <v>181</v>
      </c>
    </row>
    <row r="231" spans="1:5" x14ac:dyDescent="0.2">
      <c r="A231" s="30"/>
      <c r="B231" s="31" t="s">
        <v>182</v>
      </c>
      <c r="C231" s="31" t="s">
        <v>13</v>
      </c>
      <c r="D231" s="31" t="s">
        <v>6</v>
      </c>
      <c r="E231" s="32" t="s">
        <v>183</v>
      </c>
    </row>
    <row r="233" spans="1:5" x14ac:dyDescent="0.2">
      <c r="A233" s="20" t="s">
        <v>7</v>
      </c>
      <c r="B233" s="21"/>
      <c r="C233" s="21"/>
      <c r="D233" s="21"/>
      <c r="E233" s="22"/>
    </row>
    <row r="234" spans="1:5" x14ac:dyDescent="0.2">
      <c r="A234" s="23"/>
      <c r="B234" s="1" t="s">
        <v>184</v>
      </c>
      <c r="C234" s="1" t="s">
        <v>13</v>
      </c>
      <c r="D234" s="1" t="s">
        <v>7</v>
      </c>
      <c r="E234" s="24" t="s">
        <v>159</v>
      </c>
    </row>
    <row r="235" spans="1:5" x14ac:dyDescent="0.2">
      <c r="A235" s="23"/>
      <c r="B235" s="1" t="s">
        <v>185</v>
      </c>
      <c r="C235" s="1" t="s">
        <v>13</v>
      </c>
      <c r="D235" s="1" t="s">
        <v>7</v>
      </c>
      <c r="E235" s="24" t="s">
        <v>14</v>
      </c>
    </row>
    <row r="236" spans="1:5" x14ac:dyDescent="0.2">
      <c r="A236" s="23"/>
      <c r="B236" s="1" t="s">
        <v>66</v>
      </c>
      <c r="C236" s="1" t="s">
        <v>18</v>
      </c>
      <c r="D236" s="1" t="s">
        <v>7</v>
      </c>
      <c r="E236" s="24" t="s">
        <v>16</v>
      </c>
    </row>
    <row r="237" spans="1:5" x14ac:dyDescent="0.2">
      <c r="A237" s="23"/>
      <c r="B237" s="1" t="s">
        <v>144</v>
      </c>
      <c r="C237" s="1" t="s">
        <v>18</v>
      </c>
      <c r="D237" s="1" t="s">
        <v>7</v>
      </c>
      <c r="E237" s="24" t="s">
        <v>162</v>
      </c>
    </row>
    <row r="238" spans="1:5" x14ac:dyDescent="0.2">
      <c r="A238" s="23"/>
      <c r="B238" s="1" t="s">
        <v>68</v>
      </c>
      <c r="C238" s="1" t="s">
        <v>13</v>
      </c>
      <c r="D238" s="1" t="s">
        <v>7</v>
      </c>
      <c r="E238" s="24" t="s">
        <v>163</v>
      </c>
    </row>
    <row r="239" spans="1:5" x14ac:dyDescent="0.2">
      <c r="A239" s="23"/>
      <c r="B239" s="1" t="s">
        <v>186</v>
      </c>
      <c r="C239" s="1" t="s">
        <v>13</v>
      </c>
      <c r="D239" s="1" t="s">
        <v>7</v>
      </c>
      <c r="E239" s="24" t="s">
        <v>165</v>
      </c>
    </row>
    <row r="240" spans="1:5" x14ac:dyDescent="0.2">
      <c r="A240" s="23"/>
      <c r="B240" s="1" t="s">
        <v>187</v>
      </c>
      <c r="C240" s="1" t="s">
        <v>13</v>
      </c>
      <c r="D240" s="1" t="s">
        <v>7</v>
      </c>
      <c r="E240" s="24" t="s">
        <v>167</v>
      </c>
    </row>
    <row r="241" spans="1:5" x14ac:dyDescent="0.2">
      <c r="A241" s="23"/>
      <c r="B241" s="1" t="s">
        <v>188</v>
      </c>
      <c r="C241" s="1" t="s">
        <v>13</v>
      </c>
      <c r="D241" s="1" t="s">
        <v>7</v>
      </c>
      <c r="E241" s="24" t="s">
        <v>169</v>
      </c>
    </row>
    <row r="242" spans="1:5" x14ac:dyDescent="0.2">
      <c r="A242" s="23"/>
      <c r="B242" s="1" t="s">
        <v>146</v>
      </c>
      <c r="C242" s="1" t="s">
        <v>13</v>
      </c>
      <c r="D242" s="1" t="s">
        <v>7</v>
      </c>
      <c r="E242" s="24" t="s">
        <v>171</v>
      </c>
    </row>
    <row r="243" spans="1:5" x14ac:dyDescent="0.2">
      <c r="A243" s="30"/>
      <c r="B243" s="31" t="s">
        <v>189</v>
      </c>
      <c r="C243" s="31" t="s">
        <v>13</v>
      </c>
      <c r="D243" s="31" t="s">
        <v>7</v>
      </c>
      <c r="E243" s="32" t="s">
        <v>181</v>
      </c>
    </row>
    <row r="245" spans="1:5" x14ac:dyDescent="0.2">
      <c r="A245" s="20" t="s">
        <v>8</v>
      </c>
      <c r="B245" s="21"/>
      <c r="C245" s="21"/>
      <c r="D245" s="21"/>
      <c r="E245" s="22"/>
    </row>
    <row r="246" spans="1:5" x14ac:dyDescent="0.2">
      <c r="A246" s="23"/>
      <c r="B246" s="1" t="s">
        <v>190</v>
      </c>
      <c r="C246" s="1" t="s">
        <v>13</v>
      </c>
      <c r="D246" s="1" t="s">
        <v>8</v>
      </c>
      <c r="E246" s="24" t="s">
        <v>159</v>
      </c>
    </row>
    <row r="247" spans="1:5" x14ac:dyDescent="0.2">
      <c r="A247" s="23"/>
      <c r="B247" s="1" t="s">
        <v>191</v>
      </c>
      <c r="C247" s="1" t="s">
        <v>13</v>
      </c>
      <c r="D247" s="1" t="s">
        <v>8</v>
      </c>
      <c r="E247" s="24" t="s">
        <v>14</v>
      </c>
    </row>
    <row r="248" spans="1:5" x14ac:dyDescent="0.2">
      <c r="A248" s="23"/>
      <c r="B248" s="1" t="s">
        <v>15</v>
      </c>
      <c r="C248" s="1" t="s">
        <v>13</v>
      </c>
      <c r="D248" s="1" t="s">
        <v>8</v>
      </c>
      <c r="E248" s="24" t="s">
        <v>16</v>
      </c>
    </row>
    <row r="249" spans="1:5" x14ac:dyDescent="0.2">
      <c r="A249" s="23"/>
      <c r="B249" s="1" t="s">
        <v>192</v>
      </c>
      <c r="C249" s="1" t="s">
        <v>13</v>
      </c>
      <c r="D249" s="1" t="s">
        <v>8</v>
      </c>
      <c r="E249" s="24" t="s">
        <v>162</v>
      </c>
    </row>
    <row r="250" spans="1:5" x14ac:dyDescent="0.2">
      <c r="A250" s="23"/>
      <c r="B250" s="1" t="s">
        <v>193</v>
      </c>
      <c r="C250" s="1" t="s">
        <v>13</v>
      </c>
      <c r="D250" s="1" t="s">
        <v>8</v>
      </c>
      <c r="E250" s="24" t="s">
        <v>163</v>
      </c>
    </row>
    <row r="251" spans="1:5" x14ac:dyDescent="0.2">
      <c r="A251" s="23"/>
      <c r="B251" s="1" t="s">
        <v>194</v>
      </c>
      <c r="C251" s="1" t="s">
        <v>13</v>
      </c>
      <c r="D251" s="1" t="s">
        <v>8</v>
      </c>
      <c r="E251" s="24" t="s">
        <v>165</v>
      </c>
    </row>
    <row r="252" spans="1:5" x14ac:dyDescent="0.2">
      <c r="A252" s="23"/>
      <c r="B252" s="1" t="s">
        <v>195</v>
      </c>
      <c r="C252" s="1" t="s">
        <v>18</v>
      </c>
      <c r="D252" s="1" t="s">
        <v>8</v>
      </c>
      <c r="E252" s="24" t="s">
        <v>167</v>
      </c>
    </row>
    <row r="253" spans="1:5" x14ac:dyDescent="0.2">
      <c r="A253" s="23"/>
      <c r="B253" s="1" t="s">
        <v>196</v>
      </c>
      <c r="C253" s="1" t="s">
        <v>18</v>
      </c>
      <c r="D253" s="1" t="s">
        <v>8</v>
      </c>
      <c r="E253" s="24" t="s">
        <v>169</v>
      </c>
    </row>
    <row r="254" spans="1:5" x14ac:dyDescent="0.2">
      <c r="A254" s="23"/>
      <c r="B254" s="1" t="s">
        <v>197</v>
      </c>
      <c r="C254" s="1" t="s">
        <v>18</v>
      </c>
      <c r="D254" s="1" t="s">
        <v>8</v>
      </c>
      <c r="E254" s="24" t="s">
        <v>171</v>
      </c>
    </row>
    <row r="255" spans="1:5" x14ac:dyDescent="0.2">
      <c r="A255" s="30"/>
      <c r="B255" s="31" t="s">
        <v>198</v>
      </c>
      <c r="C255" s="31" t="s">
        <v>13</v>
      </c>
      <c r="D255" s="31" t="s">
        <v>8</v>
      </c>
      <c r="E255" s="32" t="s">
        <v>181</v>
      </c>
    </row>
  </sheetData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INSTITUCIONS_27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Quotidiana Cooperativa</dc:creator>
  <cp:lastModifiedBy>Quotidiana Cooperativa</cp:lastModifiedBy>
  <dcterms:created xsi:type="dcterms:W3CDTF">2023-06-05T09:08:41Z</dcterms:created>
  <dcterms:modified xsi:type="dcterms:W3CDTF">2023-06-05T09:09:16Z</dcterms:modified>
</cp:coreProperties>
</file>