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650CBDDA-7941-46FD-B949-61ECF9AC3EA8}" xr6:coauthVersionLast="47" xr6:coauthVersionMax="47" xr10:uidLastSave="{00000000-0000-0000-0000-000000000000}"/>
  <bookViews>
    <workbookView xWindow="-120" yWindow="-120" windowWidth="29040" windowHeight="15720" xr2:uid="{A2779C56-4F42-41D8-82DC-36CF1259DD2C}"/>
  </bookViews>
  <sheets>
    <sheet name="INSTITUCIONS_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E24" i="1" s="1"/>
  <c r="F23" i="1"/>
  <c r="E23" i="1" s="1"/>
  <c r="F22" i="1"/>
  <c r="E22" i="1" s="1"/>
  <c r="F21" i="1"/>
  <c r="E21" i="1" s="1"/>
  <c r="F20" i="1"/>
  <c r="E20" i="1" s="1"/>
  <c r="C20" i="1"/>
  <c r="F19" i="1"/>
  <c r="E19" i="1" s="1"/>
  <c r="F18" i="1"/>
  <c r="E18" i="1" s="1"/>
  <c r="F17" i="1"/>
  <c r="E17" i="1" s="1"/>
  <c r="F16" i="1"/>
  <c r="E16" i="1" s="1"/>
  <c r="F15" i="1"/>
  <c r="C15" i="1" s="1"/>
  <c r="F14" i="1"/>
  <c r="E14" i="1" s="1"/>
  <c r="F13" i="1"/>
  <c r="E13" i="1" s="1"/>
  <c r="F12" i="1"/>
  <c r="C12" i="1" s="1"/>
  <c r="F11" i="1"/>
  <c r="C11" i="1" s="1"/>
  <c r="F10" i="1"/>
  <c r="C10" i="1" s="1"/>
  <c r="E10" i="1"/>
  <c r="F9" i="1"/>
  <c r="C9" i="1" s="1"/>
  <c r="E9" i="1"/>
  <c r="F8" i="1"/>
  <c r="E8" i="1" s="1"/>
  <c r="E12" i="1" l="1"/>
  <c r="C18" i="1"/>
  <c r="C13" i="1"/>
  <c r="C21" i="1"/>
  <c r="C22" i="1"/>
  <c r="C14" i="1"/>
  <c r="C23" i="1"/>
  <c r="E15" i="1"/>
  <c r="C17" i="1"/>
  <c r="E11" i="1"/>
  <c r="C8" i="1"/>
  <c r="C16" i="1"/>
  <c r="C24" i="1"/>
  <c r="C19" i="1"/>
</calcChain>
</file>

<file path=xl/sharedStrings.xml><?xml version="1.0" encoding="utf-8"?>
<sst xmlns="http://schemas.openxmlformats.org/spreadsheetml/2006/main" count="30" uniqueCount="26">
  <si>
    <t>Electes al Congrés dels Diputats segons sexe. Espanya 1979-2022</t>
  </si>
  <si>
    <t>Homes</t>
  </si>
  <si>
    <t>Dones</t>
  </si>
  <si>
    <t>Total</t>
  </si>
  <si>
    <t>Núm.</t>
  </si>
  <si>
    <t>%</t>
  </si>
  <si>
    <t>Legislatura constituent (1977 - 1979)</t>
  </si>
  <si>
    <r>
      <t>Font: Instituto de la Mujer, estad</t>
    </r>
    <r>
      <rPr>
        <sz val="10"/>
        <rFont val="Calibri"/>
        <family val="2"/>
      </rPr>
      <t>í</t>
    </r>
    <r>
      <rPr>
        <sz val="10"/>
        <rFont val="Verdana"/>
        <family val="2"/>
      </rPr>
      <t>sticas</t>
    </r>
  </si>
  <si>
    <t>I Legislatura (1979 - 1982)</t>
  </si>
  <si>
    <t>II Legislatura (1982 - 1986)</t>
  </si>
  <si>
    <t>III Legislatura (1986 - 1989)</t>
  </si>
  <si>
    <t>IV Legislatura (1989 - 1993)</t>
  </si>
  <si>
    <t>V Legislatura (1993 - 1996)</t>
  </si>
  <si>
    <t>VI Legislatura (1996 - 2000)</t>
  </si>
  <si>
    <t>VII Legislatura (2000 - 2004)</t>
  </si>
  <si>
    <t>VIII Legislatura (2004 - 2008)</t>
  </si>
  <si>
    <t>IX Legislatura (2008-2011)</t>
  </si>
  <si>
    <t>X Legislatura (2011 - 2015)</t>
  </si>
  <si>
    <t>XI Legislatura (2015 - 2016)</t>
  </si>
  <si>
    <t>XII Legislatura (2016 - 2019)</t>
  </si>
  <si>
    <t>XIII Legislatura (2019)</t>
  </si>
  <si>
    <t>Unitats: Nombre i Tant per cent</t>
  </si>
  <si>
    <t>XIV Legislatura (2019 - 2020)</t>
  </si>
  <si>
    <t>XIV Legislatura (2020)</t>
  </si>
  <si>
    <t>XIV Legislatura (2021)</t>
  </si>
  <si>
    <t>XIV Legislatura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</si>
</sst>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Calibri"/>
      <family val="2"/>
    </font>
    <font>
      <b/>
      <sz val="10"/>
      <color indexed="8"/>
      <name val="Verdana"/>
      <family val="2"/>
    </font>
    <font>
      <i/>
      <sz val="10"/>
      <name val="Verdana"/>
      <family val="2"/>
    </font>
    <font>
      <i/>
      <sz val="11"/>
      <color theme="1"/>
      <name val="Calibri"/>
      <family val="2"/>
      <scheme val="minor"/>
    </font>
    <font>
      <i/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1" applyFill="1"/>
    <xf numFmtId="0" fontId="3" fillId="3" borderId="0" xfId="1" applyFill="1"/>
    <xf numFmtId="0" fontId="4" fillId="3" borderId="0" xfId="2" applyFont="1" applyFill="1" applyAlignment="1">
      <alignment horizontal="left"/>
    </xf>
    <xf numFmtId="0" fontId="3" fillId="3" borderId="0" xfId="2" applyFill="1" applyAlignment="1">
      <alignment horizontal="left"/>
    </xf>
    <xf numFmtId="0" fontId="5" fillId="3" borderId="2" xfId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/>
    </xf>
    <xf numFmtId="164" fontId="1" fillId="3" borderId="0" xfId="3" applyNumberFormat="1" applyFont="1" applyFill="1" applyAlignment="1">
      <alignment horizontal="center"/>
    </xf>
    <xf numFmtId="9" fontId="5" fillId="3" borderId="0" xfId="1" applyNumberFormat="1" applyFont="1" applyFill="1" applyAlignment="1">
      <alignment horizontal="center"/>
    </xf>
    <xf numFmtId="0" fontId="7" fillId="3" borderId="0" xfId="1" applyFont="1" applyFill="1" applyAlignment="1">
      <alignment horizontal="left"/>
    </xf>
    <xf numFmtId="0" fontId="3" fillId="3" borderId="0" xfId="1" applyFill="1" applyAlignment="1">
      <alignment horizontal="center" vertical="center"/>
    </xf>
    <xf numFmtId="0" fontId="4" fillId="3" borderId="0" xfId="1" applyFont="1" applyFill="1"/>
    <xf numFmtId="0" fontId="3" fillId="3" borderId="0" xfId="1" applyFill="1" applyAlignment="1">
      <alignment horizontal="center"/>
    </xf>
    <xf numFmtId="2" fontId="1" fillId="3" borderId="0" xfId="3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left"/>
    </xf>
    <xf numFmtId="0" fontId="8" fillId="3" borderId="0" xfId="1" applyFont="1" applyFill="1"/>
    <xf numFmtId="0" fontId="8" fillId="3" borderId="0" xfId="1" applyFont="1" applyFill="1" applyAlignment="1">
      <alignment horizontal="center"/>
    </xf>
    <xf numFmtId="164" fontId="9" fillId="3" borderId="0" xfId="3" applyNumberFormat="1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9" fontId="10" fillId="3" borderId="0" xfId="1" applyNumberFormat="1" applyFont="1" applyFill="1" applyAlignment="1">
      <alignment horizontal="center"/>
    </xf>
    <xf numFmtId="0" fontId="8" fillId="3" borderId="1" xfId="1" applyFont="1" applyFill="1" applyBorder="1"/>
    <xf numFmtId="0" fontId="8" fillId="3" borderId="1" xfId="1" applyFont="1" applyFill="1" applyBorder="1" applyAlignment="1">
      <alignment horizontal="center"/>
    </xf>
    <xf numFmtId="164" fontId="9" fillId="3" borderId="1" xfId="3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9" fontId="10" fillId="3" borderId="1" xfId="1" applyNumberFormat="1" applyFont="1" applyFill="1" applyBorder="1" applyAlignment="1">
      <alignment horizontal="center"/>
    </xf>
  </cellXfs>
  <cellStyles count="5">
    <cellStyle name="Hipervínculo 7" xfId="4" xr:uid="{34F93971-2DEE-41B9-B5B0-CD2190E74B70}"/>
    <cellStyle name="Normal" xfId="0" builtinId="0"/>
    <cellStyle name="Normal 11 2 3 2" xfId="1" xr:uid="{AB3B5B02-ECE4-463C-9CEA-24C000F1FCDC}"/>
    <cellStyle name="Normal 7 3 3 2" xfId="2" xr:uid="{D9CE875F-03DD-4369-84CE-B3B4CAE020DC}"/>
    <cellStyle name="Porcentual 2 4" xfId="3" xr:uid="{107545C0-355D-4003-82D2-9ECDC046A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19EFC-EC27-48CB-B6A0-AD918F367D3A}">
  <dimension ref="A3:AG42"/>
  <sheetViews>
    <sheetView tabSelected="1" zoomScale="73" zoomScaleNormal="73" workbookViewId="0">
      <selection activeCell="K26" sqref="K26"/>
    </sheetView>
  </sheetViews>
  <sheetFormatPr defaultColWidth="12.5703125" defaultRowHeight="18" customHeight="1" x14ac:dyDescent="0.2"/>
  <cols>
    <col min="1" max="1" width="35.5703125" style="2" customWidth="1"/>
    <col min="2" max="2" width="12.5703125" style="2"/>
    <col min="3" max="3" width="13" style="2" bestFit="1" customWidth="1"/>
    <col min="4" max="16384" width="12.5703125" style="2"/>
  </cols>
  <sheetData>
    <row r="3" spans="1:7" ht="18" customHeight="1" x14ac:dyDescent="0.2">
      <c r="A3" s="3" t="s">
        <v>0</v>
      </c>
    </row>
    <row r="4" spans="1:7" ht="18" customHeight="1" x14ac:dyDescent="0.2">
      <c r="A4" s="3"/>
    </row>
    <row r="5" spans="1:7" ht="18" customHeight="1" x14ac:dyDescent="0.2">
      <c r="A5" s="5"/>
      <c r="B5" s="7" t="s">
        <v>1</v>
      </c>
      <c r="C5" s="7"/>
      <c r="D5" s="7" t="s">
        <v>2</v>
      </c>
      <c r="E5" s="7"/>
      <c r="F5" s="7" t="s">
        <v>3</v>
      </c>
      <c r="G5" s="7"/>
    </row>
    <row r="6" spans="1:7" ht="18" customHeight="1" x14ac:dyDescent="0.2">
      <c r="A6" s="5"/>
      <c r="B6" s="6" t="s">
        <v>4</v>
      </c>
      <c r="C6" s="6" t="s">
        <v>5</v>
      </c>
      <c r="D6" s="6" t="s">
        <v>4</v>
      </c>
      <c r="E6" s="6" t="s">
        <v>5</v>
      </c>
      <c r="F6" s="6" t="s">
        <v>4</v>
      </c>
      <c r="G6" s="6" t="s">
        <v>5</v>
      </c>
    </row>
    <row r="7" spans="1:7" ht="18" customHeight="1" x14ac:dyDescent="0.25">
      <c r="A7" s="11" t="s">
        <v>6</v>
      </c>
      <c r="B7" s="8">
        <v>329</v>
      </c>
      <c r="C7" s="9">
        <v>0.94</v>
      </c>
      <c r="D7" s="8">
        <v>21</v>
      </c>
      <c r="E7" s="9">
        <v>0.06</v>
      </c>
      <c r="F7" s="8">
        <v>350</v>
      </c>
      <c r="G7" s="10">
        <v>1</v>
      </c>
    </row>
    <row r="8" spans="1:7" ht="18" customHeight="1" x14ac:dyDescent="0.25">
      <c r="A8" s="11" t="s">
        <v>8</v>
      </c>
      <c r="B8" s="8">
        <v>332</v>
      </c>
      <c r="C8" s="9">
        <f>B8/F8</f>
        <v>0.94857142857142862</v>
      </c>
      <c r="D8" s="8">
        <v>18</v>
      </c>
      <c r="E8" s="9">
        <f>D8/F8</f>
        <v>5.1428571428571428E-2</v>
      </c>
      <c r="F8" s="8">
        <f>B8+D8</f>
        <v>350</v>
      </c>
      <c r="G8" s="10">
        <v>1</v>
      </c>
    </row>
    <row r="9" spans="1:7" ht="18" customHeight="1" x14ac:dyDescent="0.25">
      <c r="A9" s="11" t="s">
        <v>9</v>
      </c>
      <c r="B9" s="8">
        <v>333</v>
      </c>
      <c r="C9" s="9">
        <f t="shared" ref="C9:C21" si="0">B9/F9</f>
        <v>0.9514285714285714</v>
      </c>
      <c r="D9" s="8">
        <v>17</v>
      </c>
      <c r="E9" s="9">
        <f>D9/F9</f>
        <v>4.8571428571428571E-2</v>
      </c>
      <c r="F9" s="8">
        <f t="shared" ref="F9:F21" si="1">B9+D9</f>
        <v>350</v>
      </c>
      <c r="G9" s="10">
        <v>1</v>
      </c>
    </row>
    <row r="10" spans="1:7" ht="18" customHeight="1" x14ac:dyDescent="0.25">
      <c r="A10" s="11" t="s">
        <v>10</v>
      </c>
      <c r="B10" s="8">
        <v>327</v>
      </c>
      <c r="C10" s="9">
        <f t="shared" si="0"/>
        <v>0.93428571428571427</v>
      </c>
      <c r="D10" s="8">
        <v>23</v>
      </c>
      <c r="E10" s="9">
        <f t="shared" ref="E10:E21" si="2">D10/F10</f>
        <v>6.5714285714285711E-2</v>
      </c>
      <c r="F10" s="8">
        <f t="shared" si="1"/>
        <v>350</v>
      </c>
      <c r="G10" s="10">
        <v>1</v>
      </c>
    </row>
    <row r="11" spans="1:7" ht="18" customHeight="1" x14ac:dyDescent="0.25">
      <c r="A11" s="11" t="s">
        <v>11</v>
      </c>
      <c r="B11" s="8">
        <v>304</v>
      </c>
      <c r="C11" s="9">
        <f t="shared" si="0"/>
        <v>0.86857142857142855</v>
      </c>
      <c r="D11" s="8">
        <v>46</v>
      </c>
      <c r="E11" s="9">
        <f t="shared" si="2"/>
        <v>0.13142857142857142</v>
      </c>
      <c r="F11" s="8">
        <f t="shared" si="1"/>
        <v>350</v>
      </c>
      <c r="G11" s="10">
        <v>1</v>
      </c>
    </row>
    <row r="12" spans="1:7" ht="18" customHeight="1" x14ac:dyDescent="0.25">
      <c r="A12" s="11" t="s">
        <v>12</v>
      </c>
      <c r="B12" s="8">
        <v>293</v>
      </c>
      <c r="C12" s="9">
        <f t="shared" si="0"/>
        <v>0.83714285714285719</v>
      </c>
      <c r="D12" s="8">
        <v>57</v>
      </c>
      <c r="E12" s="9">
        <f t="shared" si="2"/>
        <v>0.16285714285714287</v>
      </c>
      <c r="F12" s="8">
        <f t="shared" si="1"/>
        <v>350</v>
      </c>
      <c r="G12" s="10">
        <v>1</v>
      </c>
    </row>
    <row r="13" spans="1:7" ht="18" customHeight="1" x14ac:dyDescent="0.25">
      <c r="A13" s="11" t="s">
        <v>13</v>
      </c>
      <c r="B13" s="8">
        <v>273</v>
      </c>
      <c r="C13" s="9">
        <f t="shared" si="0"/>
        <v>0.78</v>
      </c>
      <c r="D13" s="8">
        <v>77</v>
      </c>
      <c r="E13" s="9">
        <f t="shared" si="2"/>
        <v>0.22</v>
      </c>
      <c r="F13" s="8">
        <f t="shared" si="1"/>
        <v>350</v>
      </c>
      <c r="G13" s="10">
        <v>1</v>
      </c>
    </row>
    <row r="14" spans="1:7" ht="18" customHeight="1" x14ac:dyDescent="0.25">
      <c r="A14" s="11" t="s">
        <v>14</v>
      </c>
      <c r="B14" s="8">
        <v>251</v>
      </c>
      <c r="C14" s="9">
        <f t="shared" si="0"/>
        <v>0.71714285714285719</v>
      </c>
      <c r="D14" s="8">
        <v>99</v>
      </c>
      <c r="E14" s="9">
        <f t="shared" si="2"/>
        <v>0.28285714285714286</v>
      </c>
      <c r="F14" s="8">
        <f t="shared" si="1"/>
        <v>350</v>
      </c>
      <c r="G14" s="10">
        <v>1</v>
      </c>
    </row>
    <row r="15" spans="1:7" ht="18" customHeight="1" x14ac:dyDescent="0.25">
      <c r="A15" s="11" t="s">
        <v>15</v>
      </c>
      <c r="B15" s="8">
        <v>224</v>
      </c>
      <c r="C15" s="9">
        <f t="shared" si="0"/>
        <v>0.64</v>
      </c>
      <c r="D15" s="8">
        <v>126</v>
      </c>
      <c r="E15" s="9">
        <f t="shared" si="2"/>
        <v>0.36</v>
      </c>
      <c r="F15" s="8">
        <f t="shared" si="1"/>
        <v>350</v>
      </c>
      <c r="G15" s="10">
        <v>1</v>
      </c>
    </row>
    <row r="16" spans="1:7" ht="18" customHeight="1" x14ac:dyDescent="0.25">
      <c r="A16" s="11" t="s">
        <v>16</v>
      </c>
      <c r="B16" s="8">
        <v>225</v>
      </c>
      <c r="C16" s="9">
        <f t="shared" si="0"/>
        <v>0.6428571428571429</v>
      </c>
      <c r="D16" s="8">
        <v>125</v>
      </c>
      <c r="E16" s="9">
        <f t="shared" si="2"/>
        <v>0.35714285714285715</v>
      </c>
      <c r="F16" s="8">
        <f t="shared" si="1"/>
        <v>350</v>
      </c>
      <c r="G16" s="10">
        <v>1</v>
      </c>
    </row>
    <row r="17" spans="1:33" ht="18" customHeight="1" x14ac:dyDescent="0.25">
      <c r="A17" s="11" t="s">
        <v>17</v>
      </c>
      <c r="B17" s="8">
        <v>225</v>
      </c>
      <c r="C17" s="9">
        <f t="shared" si="0"/>
        <v>0.6428571428571429</v>
      </c>
      <c r="D17" s="8">
        <v>125</v>
      </c>
      <c r="E17" s="9">
        <f t="shared" si="2"/>
        <v>0.35714285714285715</v>
      </c>
      <c r="F17" s="8">
        <f t="shared" si="1"/>
        <v>350</v>
      </c>
      <c r="G17" s="10">
        <v>1</v>
      </c>
    </row>
    <row r="18" spans="1:33" ht="18" customHeight="1" x14ac:dyDescent="0.25">
      <c r="A18" s="13" t="s">
        <v>18</v>
      </c>
      <c r="B18" s="14">
        <v>211</v>
      </c>
      <c r="C18" s="9">
        <f t="shared" si="0"/>
        <v>0.60285714285714287</v>
      </c>
      <c r="D18" s="14">
        <v>139</v>
      </c>
      <c r="E18" s="9">
        <f t="shared" si="2"/>
        <v>0.39714285714285713</v>
      </c>
      <c r="F18" s="8">
        <f t="shared" si="1"/>
        <v>350</v>
      </c>
      <c r="G18" s="10">
        <v>1</v>
      </c>
    </row>
    <row r="19" spans="1:33" ht="18" customHeight="1" x14ac:dyDescent="0.25">
      <c r="A19" s="13" t="s">
        <v>19</v>
      </c>
      <c r="B19" s="14">
        <v>212</v>
      </c>
      <c r="C19" s="9">
        <f t="shared" si="0"/>
        <v>0.60571428571428576</v>
      </c>
      <c r="D19" s="14">
        <v>138</v>
      </c>
      <c r="E19" s="9">
        <f t="shared" si="2"/>
        <v>0.39428571428571429</v>
      </c>
      <c r="F19" s="8">
        <f t="shared" si="1"/>
        <v>350</v>
      </c>
      <c r="G19" s="10">
        <v>1</v>
      </c>
    </row>
    <row r="20" spans="1:33" ht="18" customHeight="1" x14ac:dyDescent="0.25">
      <c r="A20" s="13" t="s">
        <v>20</v>
      </c>
      <c r="B20" s="14">
        <v>184</v>
      </c>
      <c r="C20" s="9">
        <f t="shared" si="0"/>
        <v>0.52571428571428569</v>
      </c>
      <c r="D20" s="14">
        <v>166</v>
      </c>
      <c r="E20" s="9">
        <f t="shared" si="2"/>
        <v>0.47428571428571431</v>
      </c>
      <c r="F20" s="8">
        <f t="shared" si="1"/>
        <v>350</v>
      </c>
      <c r="G20" s="10">
        <v>1</v>
      </c>
    </row>
    <row r="21" spans="1:33" ht="18" customHeight="1" x14ac:dyDescent="0.25">
      <c r="A21" s="13" t="s">
        <v>22</v>
      </c>
      <c r="B21" s="14">
        <v>196</v>
      </c>
      <c r="C21" s="9">
        <f t="shared" si="0"/>
        <v>0.56000000000000005</v>
      </c>
      <c r="D21" s="14">
        <v>154</v>
      </c>
      <c r="E21" s="9">
        <f t="shared" si="2"/>
        <v>0.44</v>
      </c>
      <c r="F21" s="8">
        <f t="shared" si="1"/>
        <v>350</v>
      </c>
      <c r="G21" s="10">
        <v>1</v>
      </c>
    </row>
    <row r="22" spans="1:33" ht="18" customHeight="1" x14ac:dyDescent="0.25">
      <c r="A22" s="17" t="s">
        <v>23</v>
      </c>
      <c r="B22" s="18">
        <v>197</v>
      </c>
      <c r="C22" s="19">
        <f>B22/F22</f>
        <v>0.56285714285714283</v>
      </c>
      <c r="D22" s="18">
        <v>153</v>
      </c>
      <c r="E22" s="19">
        <f>D22/F22</f>
        <v>0.43714285714285717</v>
      </c>
      <c r="F22" s="20">
        <f>B22+D22</f>
        <v>350</v>
      </c>
      <c r="G22" s="21">
        <v>1</v>
      </c>
    </row>
    <row r="23" spans="1:33" ht="18" customHeight="1" x14ac:dyDescent="0.25">
      <c r="A23" s="17" t="s">
        <v>24</v>
      </c>
      <c r="B23" s="18">
        <v>198</v>
      </c>
      <c r="C23" s="19">
        <f>B23/F23</f>
        <v>0.56571428571428573</v>
      </c>
      <c r="D23" s="18">
        <v>152</v>
      </c>
      <c r="E23" s="19">
        <f>D23/F23</f>
        <v>0.43428571428571427</v>
      </c>
      <c r="F23" s="20">
        <f>B23+D23</f>
        <v>350</v>
      </c>
      <c r="G23" s="21">
        <v>1</v>
      </c>
    </row>
    <row r="24" spans="1:33" ht="18" customHeight="1" thickBot="1" x14ac:dyDescent="0.3">
      <c r="A24" s="22" t="s">
        <v>25</v>
      </c>
      <c r="B24" s="23">
        <v>200</v>
      </c>
      <c r="C24" s="24">
        <f>B24/F24</f>
        <v>0.57306590257879653</v>
      </c>
      <c r="D24" s="23">
        <v>149</v>
      </c>
      <c r="E24" s="24">
        <f>D24/F24</f>
        <v>0.42693409742120342</v>
      </c>
      <c r="F24" s="25">
        <f>B24+D24</f>
        <v>349</v>
      </c>
      <c r="G24" s="26">
        <v>1</v>
      </c>
    </row>
    <row r="25" spans="1:33" ht="18" customHeight="1" thickTop="1" x14ac:dyDescent="0.2">
      <c r="B25" s="12"/>
      <c r="C25" s="15"/>
    </row>
    <row r="26" spans="1:33" ht="18" customHeight="1" x14ac:dyDescent="0.25">
      <c r="A26" s="16" t="s">
        <v>21</v>
      </c>
    </row>
    <row r="27" spans="1:33" ht="18" customHeight="1" x14ac:dyDescent="0.2">
      <c r="A27" s="4" t="s">
        <v>7</v>
      </c>
    </row>
    <row r="32" spans="1:33" s="1" customFormat="1" ht="18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1" customFormat="1" ht="18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1" customFormat="1" ht="18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1" customFormat="1" ht="18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1" customFormat="1" ht="18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1" customFormat="1" ht="18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1" customFormat="1" ht="18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1" customFormat="1" ht="18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s="1" customFormat="1" ht="18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" customFormat="1" ht="18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1" customFormat="1" ht="18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</sheetData>
  <mergeCells count="3">
    <mergeCell ref="B5:C5"/>
    <mergeCell ref="D5:E5"/>
    <mergeCell ref="F5:G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INSTITUCIONS_31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2023-06-05T09:39:12Z</dcterms:created>
  <dcterms:modified xsi:type="dcterms:W3CDTF">2023-06-05T09:40:22Z</dcterms:modified>
</cp:coreProperties>
</file>