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0C51CEC1-78F9-4263-8BFA-AEC43103D220}" xr6:coauthVersionLast="47" xr6:coauthVersionMax="47" xr10:uidLastSave="{00000000-0000-0000-0000-000000000000}"/>
  <bookViews>
    <workbookView xWindow="-120" yWindow="-120" windowWidth="29040" windowHeight="15720" xr2:uid="{0205D167-30AE-4BFC-8B36-8686B8CB438C}"/>
  </bookViews>
  <sheets>
    <sheet name="CIUTADANIA_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  <c r="D13" i="1"/>
  <c r="C13" i="1"/>
  <c r="B13" i="1"/>
  <c r="C11" i="1"/>
  <c r="B11" i="1"/>
  <c r="C9" i="1"/>
  <c r="B9" i="1"/>
  <c r="D9" i="1" s="1"/>
  <c r="C7" i="1"/>
  <c r="B7" i="1"/>
  <c r="D7" i="1" s="1"/>
  <c r="D5" i="1"/>
  <c r="C5" i="1"/>
  <c r="B5" i="1"/>
  <c r="D11" i="1" l="1"/>
</calcChain>
</file>

<file path=xl/sharedStrings.xml><?xml version="1.0" encoding="utf-8"?>
<sst xmlns="http://schemas.openxmlformats.org/spreadsheetml/2006/main" count="13" uniqueCount="12">
  <si>
    <t>Freqüència amb la que es parla o discuteix de política, segons sexe. Catalunya, 2022</t>
  </si>
  <si>
    <t>Home</t>
  </si>
  <si>
    <t>Dona</t>
  </si>
  <si>
    <t>Total</t>
  </si>
  <si>
    <t>Sovint</t>
  </si>
  <si>
    <t>Algunes vegades</t>
  </si>
  <si>
    <t>Rarament</t>
  </si>
  <si>
    <t>Mai</t>
  </si>
  <si>
    <t>No sap</t>
  </si>
  <si>
    <t>No contesta</t>
  </si>
  <si>
    <t>Unitat: Valors absoluts i Tant per cent</t>
  </si>
  <si>
    <t>Font: ICPS, Sondeig d'Opinió Catalunya.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</si>
</sst>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0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17">
    <xf numFmtId="0" fontId="0" fillId="0" borderId="0" xfId="0"/>
    <xf numFmtId="0" fontId="1" fillId="2" borderId="0" xfId="1" applyFill="1"/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 wrapText="1" shrinkToFit="1"/>
    </xf>
    <xf numFmtId="0" fontId="1" fillId="3" borderId="0" xfId="1" applyFill="1" applyAlignment="1">
      <alignment horizontal="left" vertical="center" wrapText="1" shrinkToFit="1"/>
    </xf>
    <xf numFmtId="0" fontId="1" fillId="3" borderId="0" xfId="1" applyFill="1"/>
    <xf numFmtId="0" fontId="3" fillId="3" borderId="0" xfId="1" applyFont="1" applyFill="1" applyAlignment="1">
      <alignment vertical="top"/>
    </xf>
    <xf numFmtId="0" fontId="5" fillId="3" borderId="2" xfId="2" applyFont="1" applyFill="1" applyBorder="1" applyAlignment="1">
      <alignment horizontal="center" vertical="center" wrapText="1"/>
    </xf>
    <xf numFmtId="4" fontId="1" fillId="3" borderId="0" xfId="1" applyNumberFormat="1" applyFill="1" applyAlignment="1">
      <alignment horizontal="left" vertical="center" wrapText="1"/>
    </xf>
    <xf numFmtId="3" fontId="1" fillId="3" borderId="0" xfId="1" applyNumberFormat="1" applyFill="1" applyAlignment="1">
      <alignment horizontal="center" vertical="center" wrapText="1"/>
    </xf>
    <xf numFmtId="164" fontId="1" fillId="3" borderId="0" xfId="1" applyNumberFormat="1" applyFill="1" applyAlignment="1">
      <alignment horizontal="center" vertical="center" wrapText="1"/>
    </xf>
    <xf numFmtId="1" fontId="1" fillId="3" borderId="0" xfId="1" applyNumberFormat="1" applyFill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0" fontId="1" fillId="3" borderId="1" xfId="2" applyFont="1" applyFill="1" applyBorder="1" applyAlignment="1">
      <alignment vertical="center"/>
    </xf>
    <xf numFmtId="3" fontId="1" fillId="3" borderId="1" xfId="2" applyNumberFormat="1" applyFont="1" applyFill="1" applyBorder="1" applyAlignment="1">
      <alignment horizontal="center" vertical="center"/>
    </xf>
    <xf numFmtId="0" fontId="1" fillId="3" borderId="0" xfId="3" applyFill="1"/>
    <xf numFmtId="0" fontId="1" fillId="0" borderId="0" xfId="1"/>
  </cellXfs>
  <cellStyles count="4">
    <cellStyle name="Normal" xfId="0" builtinId="0"/>
    <cellStyle name="Normal 11 2 3" xfId="1" xr:uid="{2E6FF2A3-E8B3-49A0-B698-0249FB1A7F88}"/>
    <cellStyle name="Normal 2 2 2" xfId="2" xr:uid="{BD51C3EE-C7E1-4F30-AC7D-870DA5615A6E}"/>
    <cellStyle name="Normal 3 2 2" xfId="3" xr:uid="{891C7956-6D8B-4890-837B-BDD7C8F892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21D2-1417-4D6C-85D1-0E1F6CC81981}">
  <dimension ref="A1:E24"/>
  <sheetViews>
    <sheetView tabSelected="1" zoomScale="80" zoomScaleNormal="80" workbookViewId="0">
      <selection activeCell="M26" sqref="M26"/>
    </sheetView>
  </sheetViews>
  <sheetFormatPr defaultColWidth="12.5703125" defaultRowHeight="12.75" x14ac:dyDescent="0.2"/>
  <cols>
    <col min="1" max="16384" width="12.5703125" style="5"/>
  </cols>
  <sheetData>
    <row r="1" spans="1:5" x14ac:dyDescent="0.2">
      <c r="A1" s="2"/>
      <c r="B1" s="3"/>
      <c r="C1" s="4"/>
      <c r="D1" s="4"/>
      <c r="E1" s="4"/>
    </row>
    <row r="2" spans="1:5" ht="14.25" x14ac:dyDescent="0.2">
      <c r="A2" s="6" t="s">
        <v>0</v>
      </c>
    </row>
    <row r="4" spans="1:5" x14ac:dyDescent="0.2">
      <c r="A4" s="7"/>
      <c r="B4" s="7" t="s">
        <v>1</v>
      </c>
      <c r="C4" s="7" t="s">
        <v>2</v>
      </c>
      <c r="D4" s="7" t="s">
        <v>3</v>
      </c>
    </row>
    <row r="5" spans="1:5" x14ac:dyDescent="0.2">
      <c r="A5" s="8" t="s">
        <v>4</v>
      </c>
      <c r="B5" s="9">
        <f>(576*27.4)/100</f>
        <v>157.82399999999998</v>
      </c>
      <c r="C5" s="9">
        <f>(624*21.2)/100</f>
        <v>132.28799999999998</v>
      </c>
      <c r="D5" s="9">
        <f>B5+C5</f>
        <v>290.11199999999997</v>
      </c>
    </row>
    <row r="6" spans="1:5" x14ac:dyDescent="0.2">
      <c r="A6" s="8"/>
      <c r="B6" s="10">
        <v>0.27400000000000002</v>
      </c>
      <c r="C6" s="10">
        <v>0.21199999999999999</v>
      </c>
      <c r="D6" s="10">
        <v>0.24199999999999999</v>
      </c>
    </row>
    <row r="7" spans="1:5" ht="25.5" x14ac:dyDescent="0.2">
      <c r="A7" s="8" t="s">
        <v>5</v>
      </c>
      <c r="B7" s="9">
        <f>(576*32.5)/100</f>
        <v>187.2</v>
      </c>
      <c r="C7" s="9">
        <f>(624*31.9)/100</f>
        <v>199.05599999999998</v>
      </c>
      <c r="D7" s="9">
        <f>B7+C7</f>
        <v>386.25599999999997</v>
      </c>
    </row>
    <row r="8" spans="1:5" x14ac:dyDescent="0.2">
      <c r="A8" s="8"/>
      <c r="B8" s="10">
        <v>0.32500000000000001</v>
      </c>
      <c r="C8" s="10">
        <v>0.31900000000000001</v>
      </c>
      <c r="D8" s="10">
        <v>0.32200000000000001</v>
      </c>
    </row>
    <row r="9" spans="1:5" x14ac:dyDescent="0.2">
      <c r="A9" s="8" t="s">
        <v>6</v>
      </c>
      <c r="B9" s="9">
        <f>(576*24.7)/100</f>
        <v>142.27199999999999</v>
      </c>
      <c r="C9" s="9">
        <f>(624*25.8)/100</f>
        <v>160.99200000000002</v>
      </c>
      <c r="D9" s="9">
        <f>B9+C9</f>
        <v>303.26400000000001</v>
      </c>
    </row>
    <row r="10" spans="1:5" x14ac:dyDescent="0.2">
      <c r="A10" s="8"/>
      <c r="B10" s="10">
        <v>0.247</v>
      </c>
      <c r="C10" s="10">
        <v>0.25800000000000001</v>
      </c>
      <c r="D10" s="10">
        <v>0.253</v>
      </c>
    </row>
    <row r="11" spans="1:5" x14ac:dyDescent="0.2">
      <c r="A11" s="8" t="s">
        <v>7</v>
      </c>
      <c r="B11" s="9">
        <f>(576*15.3)/100</f>
        <v>88.128000000000014</v>
      </c>
      <c r="C11" s="9">
        <f>(624*21)/100</f>
        <v>131.04</v>
      </c>
      <c r="D11" s="9">
        <f>B11+C11</f>
        <v>219.16800000000001</v>
      </c>
    </row>
    <row r="12" spans="1:5" x14ac:dyDescent="0.2">
      <c r="A12" s="8"/>
      <c r="B12" s="10">
        <v>0.153</v>
      </c>
      <c r="C12" s="10">
        <v>0.21</v>
      </c>
      <c r="D12" s="10">
        <v>0.183</v>
      </c>
    </row>
    <row r="13" spans="1:5" x14ac:dyDescent="0.2">
      <c r="A13" s="8" t="s">
        <v>8</v>
      </c>
      <c r="B13" s="11">
        <f>(576*0.2)/100</f>
        <v>1.1520000000000001</v>
      </c>
      <c r="C13" s="11">
        <f>(624*0)/100</f>
        <v>0</v>
      </c>
      <c r="D13" s="11">
        <f>(1200*0.1)/100</f>
        <v>1.2</v>
      </c>
    </row>
    <row r="14" spans="1:5" x14ac:dyDescent="0.2">
      <c r="A14" s="8"/>
      <c r="B14" s="10">
        <v>2E-3</v>
      </c>
      <c r="C14" s="10">
        <v>0</v>
      </c>
      <c r="D14" s="10">
        <v>1E-3</v>
      </c>
    </row>
    <row r="15" spans="1:5" x14ac:dyDescent="0.2">
      <c r="A15" s="8" t="s">
        <v>9</v>
      </c>
      <c r="B15" s="12">
        <f>(576*0)/100</f>
        <v>0</v>
      </c>
      <c r="C15" s="11">
        <f>(624*0.2)/100</f>
        <v>1.2480000000000002</v>
      </c>
      <c r="D15" s="11">
        <f>(1200*0.1)/100</f>
        <v>1.2</v>
      </c>
    </row>
    <row r="16" spans="1:5" x14ac:dyDescent="0.2">
      <c r="A16" s="8"/>
      <c r="B16" s="10">
        <v>0</v>
      </c>
      <c r="C16" s="10">
        <v>2E-3</v>
      </c>
      <c r="D16" s="10">
        <v>1E-3</v>
      </c>
    </row>
    <row r="17" spans="1:4" ht="13.5" thickBot="1" x14ac:dyDescent="0.25">
      <c r="A17" s="13" t="s">
        <v>3</v>
      </c>
      <c r="B17" s="14">
        <v>576</v>
      </c>
      <c r="C17" s="14">
        <v>624</v>
      </c>
      <c r="D17" s="14">
        <v>1200</v>
      </c>
    </row>
    <row r="18" spans="1:4" ht="13.5" thickTop="1" x14ac:dyDescent="0.2"/>
    <row r="19" spans="1:4" x14ac:dyDescent="0.2">
      <c r="A19" s="5" t="s">
        <v>10</v>
      </c>
    </row>
    <row r="20" spans="1:4" x14ac:dyDescent="0.2">
      <c r="A20" s="15" t="s">
        <v>11</v>
      </c>
    </row>
    <row r="24" spans="1:4" x14ac:dyDescent="0.2">
      <c r="A24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CIUTADANIA_13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2023-06-01T10:57:01Z</dcterms:created>
  <dcterms:modified xsi:type="dcterms:W3CDTF">2023-06-01T10:57:16Z</dcterms:modified>
</cp:coreProperties>
</file>