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13_ncr:1_{2D1366B2-5BA1-4063-B80F-A6CD5A6DD676}" xr6:coauthVersionLast="47" xr6:coauthVersionMax="47" xr10:uidLastSave="{00000000-0000-0000-0000-000000000000}"/>
  <bookViews>
    <workbookView xWindow="-120" yWindow="-120" windowWidth="29040" windowHeight="15720" xr2:uid="{DAF1E9BB-76D0-402B-AF11-97E8555DE0A9}"/>
  </bookViews>
  <sheets>
    <sheet name="CIUTADANIA_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E12" i="1"/>
  <c r="C12" i="1"/>
  <c r="D11" i="1"/>
  <c r="B11" i="1"/>
  <c r="D10" i="1"/>
  <c r="B10" i="1"/>
  <c r="D9" i="1"/>
  <c r="B9" i="1"/>
  <c r="D8" i="1"/>
  <c r="B8" i="1"/>
  <c r="D7" i="1"/>
  <c r="B7" i="1"/>
</calcChain>
</file>

<file path=xl/sharedStrings.xml><?xml version="1.0" encoding="utf-8"?>
<sst xmlns="http://schemas.openxmlformats.org/spreadsheetml/2006/main" count="18" uniqueCount="13">
  <si>
    <t>Satisfacció amb el funcionament de la democràcia, segons sexe. Catalunya, 2022</t>
  </si>
  <si>
    <t>Home</t>
  </si>
  <si>
    <t>Dona</t>
  </si>
  <si>
    <t>Total</t>
  </si>
  <si>
    <t>Molt satisfet</t>
  </si>
  <si>
    <t>Bastant satisfet</t>
  </si>
  <si>
    <t>Poc satisfet</t>
  </si>
  <si>
    <t>Gens satisfet</t>
  </si>
  <si>
    <t>No sap/no contesta</t>
  </si>
  <si>
    <t>Unitat: Valors absoluts i Tant per cent</t>
  </si>
  <si>
    <t>Font: ICPS, Sondeig d'Opinió Catalunya.</t>
  </si>
  <si>
    <t>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</si>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</sst>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%"/>
    <numFmt numFmtId="166" formatCode="#,##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</cellStyleXfs>
  <cellXfs count="17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 wrapText="1" shrinkToFit="1"/>
    </xf>
    <xf numFmtId="0" fontId="2" fillId="2" borderId="0" xfId="2" applyFill="1" applyAlignment="1">
      <alignment horizontal="left" vertical="center" wrapText="1" shrinkToFit="1"/>
    </xf>
    <xf numFmtId="0" fontId="2" fillId="2" borderId="0" xfId="2" applyFill="1"/>
    <xf numFmtId="0" fontId="4" fillId="2" borderId="0" xfId="2" applyFont="1" applyFill="1" applyAlignment="1">
      <alignment vertical="top"/>
    </xf>
    <xf numFmtId="0" fontId="6" fillId="2" borderId="2" xfId="3" applyFont="1" applyFill="1" applyBorder="1" applyAlignment="1">
      <alignment horizontal="center" vertical="center" wrapText="1"/>
    </xf>
    <xf numFmtId="4" fontId="2" fillId="2" borderId="0" xfId="2" applyNumberFormat="1" applyFill="1" applyAlignment="1">
      <alignment horizontal="left" vertical="center" wrapText="1"/>
    </xf>
    <xf numFmtId="3" fontId="2" fillId="2" borderId="0" xfId="2" applyNumberFormat="1" applyFill="1" applyAlignment="1">
      <alignment horizontal="center" vertical="center" wrapText="1"/>
    </xf>
    <xf numFmtId="164" fontId="2" fillId="2" borderId="0" xfId="2" applyNumberFormat="1" applyFill="1" applyAlignment="1">
      <alignment horizontal="center" vertical="center" wrapText="1"/>
    </xf>
    <xf numFmtId="4" fontId="2" fillId="2" borderId="1" xfId="2" applyNumberFormat="1" applyFill="1" applyBorder="1" applyAlignment="1">
      <alignment horizontal="left" vertical="center" wrapText="1"/>
    </xf>
    <xf numFmtId="3" fontId="2" fillId="2" borderId="1" xfId="2" applyNumberFormat="1" applyFill="1" applyBorder="1" applyAlignment="1">
      <alignment horizontal="center" vertical="center" wrapText="1"/>
    </xf>
    <xf numFmtId="0" fontId="2" fillId="0" borderId="0" xfId="2"/>
    <xf numFmtId="0" fontId="6" fillId="2" borderId="0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horizontal="center" vertical="center" wrapText="1"/>
    </xf>
    <xf numFmtId="166" fontId="2" fillId="2" borderId="1" xfId="2" applyNumberFormat="1" applyFill="1" applyBorder="1" applyAlignment="1">
      <alignment horizontal="center"/>
    </xf>
  </cellXfs>
  <cellStyles count="5">
    <cellStyle name="Normal" xfId="0" builtinId="0"/>
    <cellStyle name="Normal 11 2 3" xfId="2" xr:uid="{DDBFDE00-28F2-4501-8758-5AE3B9A1A781}"/>
    <cellStyle name="Normal 2 2 2" xfId="3" xr:uid="{3FB9F8B0-0A45-4CDA-8FE7-D231DD9A0E0B}"/>
    <cellStyle name="Normal 3 2 2" xfId="4" xr:uid="{C40BB147-2483-4526-B57C-41FC40C7B6B7}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AD7C-6F00-4EB9-A6B1-58661A5EE036}">
  <dimension ref="A1:G18"/>
  <sheetViews>
    <sheetView tabSelected="1" workbookViewId="0">
      <selection activeCell="A21" sqref="A21"/>
    </sheetView>
  </sheetViews>
  <sheetFormatPr defaultColWidth="12.5703125" defaultRowHeight="12.75" x14ac:dyDescent="0.2"/>
  <cols>
    <col min="1" max="1" width="22.5703125" style="4" customWidth="1"/>
    <col min="2" max="16384" width="12.5703125" style="4"/>
  </cols>
  <sheetData>
    <row r="1" spans="1:7" x14ac:dyDescent="0.2">
      <c r="A1" s="1"/>
      <c r="B1" s="2"/>
      <c r="C1" s="2"/>
      <c r="D1" s="3"/>
      <c r="E1" s="3"/>
      <c r="F1" s="3"/>
      <c r="G1" s="3"/>
    </row>
    <row r="2" spans="1:7" ht="14.25" x14ac:dyDescent="0.2">
      <c r="A2" s="5" t="s">
        <v>0</v>
      </c>
    </row>
    <row r="5" spans="1:7" x14ac:dyDescent="0.2">
      <c r="A5" s="6"/>
      <c r="B5" s="14" t="s">
        <v>1</v>
      </c>
      <c r="C5" s="14"/>
      <c r="D5" s="14" t="s">
        <v>2</v>
      </c>
      <c r="E5" s="14"/>
      <c r="F5" s="14" t="s">
        <v>3</v>
      </c>
      <c r="G5" s="14"/>
    </row>
    <row r="6" spans="1:7" x14ac:dyDescent="0.2">
      <c r="A6" s="13"/>
      <c r="B6" s="13" t="s">
        <v>11</v>
      </c>
      <c r="C6" s="13" t="s">
        <v>12</v>
      </c>
      <c r="D6" s="13" t="s">
        <v>11</v>
      </c>
      <c r="E6" s="13" t="s">
        <v>12</v>
      </c>
      <c r="F6" s="13" t="s">
        <v>11</v>
      </c>
      <c r="G6" s="13" t="s">
        <v>12</v>
      </c>
    </row>
    <row r="7" spans="1:7" x14ac:dyDescent="0.2">
      <c r="A7" s="7" t="s">
        <v>4</v>
      </c>
      <c r="B7" s="8">
        <f>(2.3*576)/100</f>
        <v>13.247999999999999</v>
      </c>
      <c r="C7" s="9">
        <v>2.3E-2</v>
      </c>
      <c r="D7" s="8">
        <f>(2.2*624)/100</f>
        <v>13.728000000000002</v>
      </c>
      <c r="E7" s="9">
        <v>2.1999999999999999E-2</v>
      </c>
      <c r="F7" s="8">
        <v>27</v>
      </c>
      <c r="G7" s="9">
        <v>2.3E-2</v>
      </c>
    </row>
    <row r="8" spans="1:7" x14ac:dyDescent="0.2">
      <c r="A8" s="7" t="s">
        <v>5</v>
      </c>
      <c r="B8" s="8">
        <f>(27.1*576)/100</f>
        <v>156.096</v>
      </c>
      <c r="C8" s="9">
        <v>0.27100000000000002</v>
      </c>
      <c r="D8" s="8">
        <f>(22.6*624)/100</f>
        <v>141.024</v>
      </c>
      <c r="E8" s="9">
        <v>0.22600000000000001</v>
      </c>
      <c r="F8" s="8">
        <v>297</v>
      </c>
      <c r="G8" s="9">
        <v>0.248</v>
      </c>
    </row>
    <row r="9" spans="1:7" x14ac:dyDescent="0.2">
      <c r="A9" s="7" t="s">
        <v>6</v>
      </c>
      <c r="B9" s="8">
        <f>(48.3*576)/100</f>
        <v>278.20799999999997</v>
      </c>
      <c r="C9" s="9">
        <v>0.48299999999999998</v>
      </c>
      <c r="D9" s="8">
        <f>(49.8*624)/100</f>
        <v>310.75199999999995</v>
      </c>
      <c r="E9" s="9">
        <v>0.498</v>
      </c>
      <c r="F9" s="8">
        <v>589</v>
      </c>
      <c r="G9" s="9">
        <v>0.49099999999999999</v>
      </c>
    </row>
    <row r="10" spans="1:7" x14ac:dyDescent="0.2">
      <c r="A10" s="7" t="s">
        <v>7</v>
      </c>
      <c r="B10" s="8">
        <f>(21.5*576)/100</f>
        <v>123.84</v>
      </c>
      <c r="C10" s="9">
        <v>0.215</v>
      </c>
      <c r="D10" s="8">
        <f>(23.4*624)/100</f>
        <v>146.01599999999999</v>
      </c>
      <c r="E10" s="9">
        <v>0.23400000000000001</v>
      </c>
      <c r="F10" s="8">
        <v>270</v>
      </c>
      <c r="G10" s="9">
        <v>0.22500000000000001</v>
      </c>
    </row>
    <row r="11" spans="1:7" x14ac:dyDescent="0.2">
      <c r="A11" s="7" t="s">
        <v>8</v>
      </c>
      <c r="B11" s="8">
        <f>(0.9*576)/100</f>
        <v>5.1840000000000002</v>
      </c>
      <c r="C11" s="9">
        <v>8.9999999999999993E-3</v>
      </c>
      <c r="D11" s="8">
        <f>(2*624)/100</f>
        <v>12.48</v>
      </c>
      <c r="E11" s="9">
        <v>0.02</v>
      </c>
      <c r="F11" s="8">
        <v>17</v>
      </c>
      <c r="G11" s="9">
        <v>1.4E-2</v>
      </c>
    </row>
    <row r="12" spans="1:7" ht="13.5" thickBot="1" x14ac:dyDescent="0.25">
      <c r="A12" s="10" t="s">
        <v>3</v>
      </c>
      <c r="B12" s="11">
        <v>576</v>
      </c>
      <c r="C12" s="15">
        <f>SUM(C7:C11)</f>
        <v>1.0009999999999999</v>
      </c>
      <c r="D12" s="11">
        <v>624</v>
      </c>
      <c r="E12" s="15">
        <f>SUM(E7:E11)</f>
        <v>1</v>
      </c>
      <c r="F12" s="11">
        <v>1200</v>
      </c>
      <c r="G12" s="16">
        <f>SUM(G7:G11)</f>
        <v>1.0009999999999999</v>
      </c>
    </row>
    <row r="13" spans="1:7" ht="13.5" thickTop="1" x14ac:dyDescent="0.2">
      <c r="A13" s="4" t="s">
        <v>9</v>
      </c>
    </row>
    <row r="14" spans="1:7" x14ac:dyDescent="0.2">
      <c r="A14" s="4" t="s">
        <v>10</v>
      </c>
    </row>
    <row r="18" spans="1:1" x14ac:dyDescent="0.2">
      <c r="A18" s="12"/>
    </row>
  </sheetData>
  <mergeCells count="3">
    <mergeCell ref="B5:C5"/>
    <mergeCell ref="D5:E5"/>
    <mergeCell ref="F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CIUTADANIA_17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Quotidiana Cooperativa</dc:creator>
  <cp:lastModifiedBy>Quotidiana Cooperativa</cp:lastModifiedBy>
  <dcterms:created xsi:type="dcterms:W3CDTF">2023-06-01T11:02:20Z</dcterms:created>
  <dcterms:modified xsi:type="dcterms:W3CDTF">2023-06-01T11:06:42Z</dcterms:modified>
</cp:coreProperties>
</file>